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ilipentseva/Dropbox/Ricardo/RA-MarinaSeyed/Chile-rstar/STATA/Data/Raw Data/Raw Data/"/>
    </mc:Choice>
  </mc:AlternateContent>
  <xr:revisionPtr revIDLastSave="0" documentId="13_ncr:1_{CAF2BA9A-4F17-A942-8FD5-5ABFCE5784A9}" xr6:coauthVersionLast="47" xr6:coauthVersionMax="47" xr10:uidLastSave="{00000000-0000-0000-0000-000000000000}"/>
  <bookViews>
    <workbookView xWindow="0" yWindow="760" windowWidth="30240" windowHeight="17700" xr2:uid="{A068015B-F508-6B48-856F-6A57E0F066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2" i="1"/>
</calcChain>
</file>

<file path=xl/sharedStrings.xml><?xml version="1.0" encoding="utf-8"?>
<sst xmlns="http://schemas.openxmlformats.org/spreadsheetml/2006/main" count="109" uniqueCount="35">
  <si>
    <t>year</t>
  </si>
  <si>
    <t>cpi</t>
  </si>
  <si>
    <t>dgs10</t>
  </si>
  <si>
    <t>dgs1</t>
  </si>
  <si>
    <t>inflation_target</t>
  </si>
  <si>
    <t>gpdi</t>
  </si>
  <si>
    <t>nom_gdp</t>
  </si>
  <si>
    <t>i_y</t>
  </si>
  <si>
    <t>y_ypot</t>
  </si>
  <si>
    <t>w_i</t>
  </si>
  <si>
    <t>gamma</t>
  </si>
  <si>
    <t>nom_pot_gdp</t>
  </si>
  <si>
    <t>t</t>
  </si>
  <si>
    <t>mich_1y_mean</t>
  </si>
  <si>
    <t>mich_1y_median</t>
  </si>
  <si>
    <t>mich_5y_mean</t>
  </si>
  <si>
    <t>mich_5y_median</t>
  </si>
  <si>
    <t>spf10_mean</t>
  </si>
  <si>
    <t>spf10_median</t>
  </si>
  <si>
    <t>spf1_mean</t>
  </si>
  <si>
    <t>spf1_median</t>
  </si>
  <si>
    <t>int_rate_r_1y</t>
  </si>
  <si>
    <t>dfii10</t>
  </si>
  <si>
    <t>alpha2</t>
  </si>
  <si>
    <t>US</t>
  </si>
  <si>
    <t>effr</t>
  </si>
  <si>
    <t>tb_3m</t>
  </si>
  <si>
    <t>h_r</t>
  </si>
  <si>
    <t>h_nr</t>
  </si>
  <si>
    <t>corp_profits</t>
  </si>
  <si>
    <t>corp_tax_revenue</t>
  </si>
  <si>
    <t>baa</t>
  </si>
  <si>
    <t>aaa</t>
  </si>
  <si>
    <t>``</t>
  </si>
  <si>
    <t>dep_priv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</si>
</sst>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000"/>
  </numFmts>
  <fonts count="7" x14ac:knownFonts="1">
    <font>
      <sz val="12"/>
      <color theme="1"/>
      <name val="Aptos Narrow"/>
      <family val="2"/>
      <scheme val="minor"/>
    </font>
    <font>
      <sz val="10"/>
      <name val="Arial"/>
      <family val="2"/>
    </font>
    <font>
      <sz val="11"/>
      <color rgb="FF1F4F4B"/>
      <name val="Arial"/>
      <family val="2"/>
    </font>
    <font>
      <b/>
      <sz val="11"/>
      <color rgb="FF1F4F4B"/>
      <name val="Arial"/>
      <family val="2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/>
    <xf numFmtId="165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6" fontId="1" fillId="0" borderId="0" xfId="0" applyNumberFormat="1" applyFont="1"/>
    <xf numFmtId="0" fontId="6" fillId="0" borderId="0" xfId="0" applyFont="1"/>
    <xf numFmtId="4" fontId="0" fillId="0" borderId="0" xfId="0" applyNumberFormat="1" applyAlignment="1">
      <alignment horizontal="right"/>
    </xf>
    <xf numFmtId="167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3A2A3-1F50-8E47-87F0-56D0B68583D1}">
  <dimension ref="A1:AH152"/>
  <sheetViews>
    <sheetView tabSelected="1" topLeftCell="Y1" workbookViewId="0">
      <selection activeCell="AK11" sqref="AK11"/>
    </sheetView>
  </sheetViews>
  <sheetFormatPr baseColWidth="10" defaultRowHeight="16" x14ac:dyDescent="0.2"/>
  <cols>
    <col min="3" max="3" width="12.6640625" customWidth="1"/>
    <col min="4" max="4" width="11.5" customWidth="1"/>
    <col min="5" max="5" width="24.5" customWidth="1"/>
    <col min="8" max="8" width="23.6640625" customWidth="1"/>
    <col min="9" max="9" width="17.1640625" customWidth="1"/>
    <col min="10" max="10" width="18.5" customWidth="1"/>
    <col min="11" max="11" width="20.5" customWidth="1"/>
    <col min="13" max="13" width="12.83203125" customWidth="1"/>
    <col min="16" max="16" width="21.6640625" customWidth="1"/>
    <col min="17" max="17" width="23.6640625" customWidth="1"/>
    <col min="33" max="33" width="36.5" style="17" customWidth="1"/>
  </cols>
  <sheetData>
    <row r="1" spans="1:34" x14ac:dyDescent="0.2">
      <c r="A1" t="s">
        <v>0</v>
      </c>
      <c r="B1" t="s">
        <v>2</v>
      </c>
      <c r="C1" t="s">
        <v>1</v>
      </c>
      <c r="D1" t="s">
        <v>3</v>
      </c>
      <c r="E1" t="s">
        <v>4</v>
      </c>
      <c r="F1" t="s">
        <v>19</v>
      </c>
      <c r="G1" t="s">
        <v>17</v>
      </c>
      <c r="H1" t="s">
        <v>5</v>
      </c>
      <c r="I1" t="s">
        <v>6</v>
      </c>
      <c r="J1" t="s">
        <v>7</v>
      </c>
      <c r="K1" t="s">
        <v>9</v>
      </c>
      <c r="L1" t="s">
        <v>10</v>
      </c>
      <c r="M1" s="8" t="s">
        <v>11</v>
      </c>
      <c r="N1" t="s">
        <v>8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18</v>
      </c>
      <c r="U1" t="s">
        <v>20</v>
      </c>
      <c r="V1" t="s">
        <v>21</v>
      </c>
      <c r="W1" t="s">
        <v>22</v>
      </c>
      <c r="X1" t="s">
        <v>23</v>
      </c>
      <c r="Y1" t="s">
        <v>25</v>
      </c>
      <c r="Z1" t="s">
        <v>26</v>
      </c>
      <c r="AA1" t="s">
        <v>28</v>
      </c>
      <c r="AB1" t="s">
        <v>27</v>
      </c>
      <c r="AC1" t="s">
        <v>29</v>
      </c>
      <c r="AD1" t="s">
        <v>30</v>
      </c>
      <c r="AE1" t="s">
        <v>32</v>
      </c>
      <c r="AF1" t="s">
        <v>31</v>
      </c>
      <c r="AG1" s="17" t="s">
        <v>34</v>
      </c>
    </row>
    <row r="2" spans="1:34" x14ac:dyDescent="0.2">
      <c r="A2">
        <v>1950</v>
      </c>
      <c r="C2" s="1">
        <v>1.06402</v>
      </c>
      <c r="E2">
        <v>2</v>
      </c>
      <c r="H2">
        <v>56.5</v>
      </c>
      <c r="I2" s="4">
        <v>299.827</v>
      </c>
      <c r="J2">
        <f>H2/I2</f>
        <v>0.1884420015542296</v>
      </c>
      <c r="K2">
        <v>278.74405384063698</v>
      </c>
      <c r="M2" s="7">
        <v>296.39084556027399</v>
      </c>
      <c r="N2">
        <f>I2/M2</f>
        <v>1.0115933217614417</v>
      </c>
      <c r="X2" t="s">
        <v>24</v>
      </c>
      <c r="AA2">
        <v>335.9</v>
      </c>
      <c r="AB2">
        <v>319.89999999999998</v>
      </c>
      <c r="AC2" s="14">
        <v>42.512</v>
      </c>
      <c r="AG2" s="17">
        <v>24.3</v>
      </c>
    </row>
    <row r="3" spans="1:34" x14ac:dyDescent="0.2">
      <c r="A3">
        <v>1951</v>
      </c>
      <c r="C3" s="1">
        <v>7.9411300000000002</v>
      </c>
      <c r="E3">
        <v>2</v>
      </c>
      <c r="H3">
        <v>62.8</v>
      </c>
      <c r="I3" s="4">
        <v>346.91399999999999</v>
      </c>
      <c r="J3">
        <f t="shared" ref="J3:J66" si="0">H3/I3</f>
        <v>0.18102469199859331</v>
      </c>
      <c r="K3">
        <v>268.187355995178</v>
      </c>
      <c r="M3" s="7">
        <v>334.083316617685</v>
      </c>
      <c r="N3">
        <f t="shared" ref="N3:N66" si="1">I3/M3</f>
        <v>1.0384056393842558</v>
      </c>
      <c r="X3" t="s">
        <v>24</v>
      </c>
      <c r="AA3">
        <v>366.2</v>
      </c>
      <c r="AB3">
        <v>347.7</v>
      </c>
      <c r="AC3" s="14">
        <v>43.636000000000003</v>
      </c>
      <c r="AG3" s="17">
        <v>27.7</v>
      </c>
    </row>
    <row r="4" spans="1:34" x14ac:dyDescent="0.2">
      <c r="A4">
        <v>1952</v>
      </c>
      <c r="C4" s="1">
        <v>2.2843900000000001</v>
      </c>
      <c r="E4">
        <v>2</v>
      </c>
      <c r="H4">
        <v>57.3</v>
      </c>
      <c r="I4" s="4">
        <v>367.34100000000001</v>
      </c>
      <c r="J4">
        <f t="shared" si="0"/>
        <v>0.15598585510465751</v>
      </c>
      <c r="K4">
        <v>268.80252361297596</v>
      </c>
      <c r="M4" s="7">
        <v>359.46924614383897</v>
      </c>
      <c r="N4">
        <f t="shared" si="1"/>
        <v>1.0218982679063766</v>
      </c>
      <c r="X4" t="s">
        <v>24</v>
      </c>
      <c r="AA4">
        <v>386.3</v>
      </c>
      <c r="AB4">
        <v>365.6</v>
      </c>
      <c r="AC4" s="14">
        <v>39.393999999999998</v>
      </c>
      <c r="AG4" s="17">
        <v>29.5</v>
      </c>
    </row>
    <row r="5" spans="1:34" x14ac:dyDescent="0.2">
      <c r="A5">
        <v>1953</v>
      </c>
      <c r="C5" s="1">
        <v>0.7591</v>
      </c>
      <c r="E5">
        <v>2</v>
      </c>
      <c r="H5">
        <v>60.4</v>
      </c>
      <c r="I5" s="4">
        <v>389.21800000000002</v>
      </c>
      <c r="J5">
        <f t="shared" si="0"/>
        <v>0.15518295659501871</v>
      </c>
      <c r="K5">
        <v>259.03704166412399</v>
      </c>
      <c r="M5" s="7">
        <v>381.22276402840799</v>
      </c>
      <c r="N5">
        <f t="shared" si="1"/>
        <v>1.0209726089992786</v>
      </c>
      <c r="X5" t="s">
        <v>24</v>
      </c>
      <c r="AA5">
        <v>403.7</v>
      </c>
      <c r="AB5">
        <v>379.5</v>
      </c>
      <c r="AC5" s="14">
        <v>41.350999999999999</v>
      </c>
      <c r="AG5" s="17">
        <v>31.3</v>
      </c>
    </row>
    <row r="6" spans="1:34" x14ac:dyDescent="0.2">
      <c r="A6">
        <v>1954</v>
      </c>
      <c r="C6" s="1">
        <v>0.36112</v>
      </c>
      <c r="E6">
        <v>2</v>
      </c>
      <c r="H6">
        <v>58.1</v>
      </c>
      <c r="I6" s="4">
        <v>390.54899999999998</v>
      </c>
      <c r="J6">
        <f t="shared" si="0"/>
        <v>0.14876494370744772</v>
      </c>
      <c r="K6">
        <v>270.70276737213101</v>
      </c>
      <c r="M6" s="7">
        <v>395.643502442179</v>
      </c>
      <c r="N6">
        <f t="shared" si="1"/>
        <v>0.98712350282329342</v>
      </c>
      <c r="S6" s="5"/>
      <c r="X6" t="s">
        <v>24</v>
      </c>
      <c r="Z6" s="3">
        <v>0.93752000000000002</v>
      </c>
      <c r="AA6">
        <v>414.9</v>
      </c>
      <c r="AB6">
        <v>400.3</v>
      </c>
      <c r="AC6" s="14">
        <v>38.831000000000003</v>
      </c>
      <c r="AG6" s="17">
        <v>33</v>
      </c>
      <c r="AH6" t="s">
        <v>33</v>
      </c>
    </row>
    <row r="7" spans="1:34" x14ac:dyDescent="0.2">
      <c r="A7">
        <v>1955</v>
      </c>
      <c r="C7" s="1">
        <v>-0.25746000000000002</v>
      </c>
      <c r="E7">
        <v>2</v>
      </c>
      <c r="H7">
        <v>73.8</v>
      </c>
      <c r="I7" s="4">
        <v>425.47800000000001</v>
      </c>
      <c r="J7">
        <f t="shared" si="0"/>
        <v>0.17345197636540549</v>
      </c>
      <c r="K7">
        <v>268.15471649169899</v>
      </c>
      <c r="M7" s="7">
        <v>412.43145706775999</v>
      </c>
      <c r="N7">
        <f t="shared" si="1"/>
        <v>1.0316332391932377</v>
      </c>
      <c r="S7" s="5"/>
      <c r="X7" t="s">
        <v>24</v>
      </c>
      <c r="Y7" s="13">
        <v>1.79</v>
      </c>
      <c r="Z7" s="3">
        <v>1.7243426294820716</v>
      </c>
      <c r="AA7">
        <v>457.1</v>
      </c>
      <c r="AB7">
        <v>431.7</v>
      </c>
      <c r="AC7" s="14">
        <v>49.087000000000003</v>
      </c>
      <c r="AG7" s="17">
        <v>35</v>
      </c>
    </row>
    <row r="8" spans="1:34" x14ac:dyDescent="0.2">
      <c r="A8">
        <v>1956</v>
      </c>
      <c r="C8" s="1">
        <v>1.47411</v>
      </c>
      <c r="E8">
        <v>2</v>
      </c>
      <c r="H8">
        <v>77.7</v>
      </c>
      <c r="I8" s="4">
        <v>449.35300000000001</v>
      </c>
      <c r="J8">
        <f t="shared" si="0"/>
        <v>0.17291528041428453</v>
      </c>
      <c r="K8">
        <v>274.91226196289097</v>
      </c>
      <c r="M8" s="7">
        <v>437.71548971837001</v>
      </c>
      <c r="N8">
        <f t="shared" si="1"/>
        <v>1.0265869281644973</v>
      </c>
      <c r="S8" s="6"/>
      <c r="X8" t="s">
        <v>24</v>
      </c>
      <c r="Y8" s="13">
        <v>2.73</v>
      </c>
      <c r="Z8" s="3">
        <v>2.6213888888888888</v>
      </c>
      <c r="AA8">
        <v>505.5</v>
      </c>
      <c r="AB8">
        <v>452.9</v>
      </c>
      <c r="AC8" s="14">
        <v>49.804000000000002</v>
      </c>
      <c r="AG8" s="17">
        <v>38.799999999999997</v>
      </c>
    </row>
    <row r="9" spans="1:34" x14ac:dyDescent="0.2">
      <c r="A9">
        <v>1957</v>
      </c>
      <c r="C9" s="1">
        <v>3.39269</v>
      </c>
      <c r="E9">
        <v>2</v>
      </c>
      <c r="H9">
        <v>76.5</v>
      </c>
      <c r="I9" s="4">
        <v>474.03899999999999</v>
      </c>
      <c r="J9">
        <f t="shared" si="0"/>
        <v>0.16137912703385165</v>
      </c>
      <c r="K9">
        <v>275.447368621826</v>
      </c>
      <c r="M9" s="7">
        <v>466.11175256216802</v>
      </c>
      <c r="N9">
        <f t="shared" si="1"/>
        <v>1.0170071820636504</v>
      </c>
      <c r="S9" s="5"/>
      <c r="X9" t="s">
        <v>24</v>
      </c>
      <c r="Y9" s="13">
        <v>3.11</v>
      </c>
      <c r="Z9" s="3">
        <v>3.2245669291338581</v>
      </c>
      <c r="AA9">
        <v>540.6</v>
      </c>
      <c r="AB9">
        <v>468.3</v>
      </c>
      <c r="AC9" s="14">
        <v>48.101999999999997</v>
      </c>
      <c r="AG9" s="17">
        <v>42.3</v>
      </c>
    </row>
    <row r="10" spans="1:34" x14ac:dyDescent="0.2">
      <c r="A10">
        <v>1958</v>
      </c>
      <c r="C10" s="1">
        <v>2.7300200000000001</v>
      </c>
      <c r="E10">
        <v>2</v>
      </c>
      <c r="H10">
        <v>70.900000000000006</v>
      </c>
      <c r="I10" s="4">
        <v>481.22899999999998</v>
      </c>
      <c r="J10">
        <f t="shared" si="0"/>
        <v>0.14733110431831833</v>
      </c>
      <c r="K10">
        <v>289.15002346038801</v>
      </c>
      <c r="M10" s="7">
        <v>493.569100489579</v>
      </c>
      <c r="N10">
        <f t="shared" si="1"/>
        <v>0.97499823129661345</v>
      </c>
      <c r="S10" s="5"/>
      <c r="X10" t="s">
        <v>24</v>
      </c>
      <c r="Y10" s="13">
        <v>1.57</v>
      </c>
      <c r="Z10" s="3">
        <v>1.7665461847389559</v>
      </c>
      <c r="AA10">
        <v>551.4</v>
      </c>
      <c r="AB10">
        <v>482.6</v>
      </c>
      <c r="AC10" s="14">
        <v>42.506999999999998</v>
      </c>
      <c r="AG10" s="17">
        <v>44.9</v>
      </c>
    </row>
    <row r="11" spans="1:34" x14ac:dyDescent="0.2">
      <c r="A11">
        <v>1959</v>
      </c>
      <c r="C11" s="1">
        <v>0.93198999999999999</v>
      </c>
      <c r="E11">
        <v>2</v>
      </c>
      <c r="H11">
        <v>85.7</v>
      </c>
      <c r="I11" s="4">
        <v>521.654</v>
      </c>
      <c r="J11">
        <f t="shared" si="0"/>
        <v>0.16428513919187815</v>
      </c>
      <c r="K11">
        <v>283.93790721893299</v>
      </c>
      <c r="M11" s="7">
        <v>519.92373906726402</v>
      </c>
      <c r="N11">
        <f t="shared" si="1"/>
        <v>1.0033279129278461</v>
      </c>
      <c r="S11" s="5"/>
      <c r="X11" t="s">
        <v>24</v>
      </c>
      <c r="Y11" s="13">
        <v>3.31</v>
      </c>
      <c r="Z11" s="3">
        <v>3.3860159362549802</v>
      </c>
      <c r="AA11">
        <v>574</v>
      </c>
      <c r="AB11">
        <v>504.1</v>
      </c>
      <c r="AC11" s="14">
        <v>53.235999999999997</v>
      </c>
      <c r="AG11" s="17">
        <v>46.8</v>
      </c>
    </row>
    <row r="12" spans="1:34" x14ac:dyDescent="0.2">
      <c r="A12">
        <v>1960</v>
      </c>
      <c r="C12" s="1">
        <v>1.4922800000000001</v>
      </c>
      <c r="E12">
        <v>2</v>
      </c>
      <c r="H12">
        <v>86.5</v>
      </c>
      <c r="I12" s="4">
        <v>542.38199999999995</v>
      </c>
      <c r="J12">
        <f t="shared" si="0"/>
        <v>0.15948169371402446</v>
      </c>
      <c r="K12">
        <v>327.51538753509499</v>
      </c>
      <c r="M12" s="7">
        <v>549.352212979363</v>
      </c>
      <c r="N12">
        <f t="shared" si="1"/>
        <v>0.98731194156557467</v>
      </c>
      <c r="S12" s="5"/>
      <c r="X12" t="s">
        <v>24</v>
      </c>
      <c r="Y12" s="13">
        <v>3.22</v>
      </c>
      <c r="Z12" s="3">
        <v>2.8729718875502006</v>
      </c>
      <c r="AA12">
        <v>586.9</v>
      </c>
      <c r="AB12">
        <v>524.1</v>
      </c>
      <c r="AC12" s="14">
        <v>50.716000000000001</v>
      </c>
      <c r="AG12" s="17">
        <v>48.2</v>
      </c>
    </row>
    <row r="13" spans="1:34" x14ac:dyDescent="0.2">
      <c r="A13">
        <v>1961</v>
      </c>
      <c r="C13" s="1">
        <v>1.07036</v>
      </c>
      <c r="E13">
        <v>2</v>
      </c>
      <c r="H13">
        <v>86.6</v>
      </c>
      <c r="I13" s="4">
        <v>562.20899999999995</v>
      </c>
      <c r="J13">
        <f t="shared" si="0"/>
        <v>0.15403524312133032</v>
      </c>
      <c r="K13">
        <v>375.48174858093302</v>
      </c>
      <c r="M13" s="7">
        <v>576.21770358777803</v>
      </c>
      <c r="N13">
        <f t="shared" si="1"/>
        <v>0.97568852275701723</v>
      </c>
      <c r="P13" s="7"/>
      <c r="Q13" s="10"/>
      <c r="R13" s="10"/>
      <c r="S13" s="10"/>
      <c r="X13" t="s">
        <v>24</v>
      </c>
      <c r="Y13" s="13">
        <v>1.96</v>
      </c>
      <c r="Z13" s="3">
        <v>2.3524899598393576</v>
      </c>
      <c r="AA13">
        <v>604.29999999999995</v>
      </c>
      <c r="AB13">
        <v>543.29999999999995</v>
      </c>
      <c r="AC13" s="14">
        <v>50.588000000000001</v>
      </c>
      <c r="AG13" s="17">
        <v>49.8</v>
      </c>
    </row>
    <row r="14" spans="1:34" x14ac:dyDescent="0.2">
      <c r="A14">
        <v>1962</v>
      </c>
      <c r="B14" s="3">
        <v>3.9460642570281124</v>
      </c>
      <c r="C14" s="1">
        <v>1.17608</v>
      </c>
      <c r="D14" s="3">
        <v>3.0999598393574299</v>
      </c>
      <c r="E14">
        <v>2</v>
      </c>
      <c r="H14">
        <v>97</v>
      </c>
      <c r="I14" s="4">
        <v>603.92200000000003</v>
      </c>
      <c r="J14">
        <f t="shared" si="0"/>
        <v>0.16061676839061997</v>
      </c>
      <c r="K14">
        <v>369.477939605713</v>
      </c>
      <c r="M14" s="7">
        <v>606.63655013037499</v>
      </c>
      <c r="N14">
        <f t="shared" si="1"/>
        <v>0.99552524467938575</v>
      </c>
      <c r="P14" s="7"/>
      <c r="Q14" s="10"/>
      <c r="R14" s="10"/>
      <c r="S14" s="10"/>
      <c r="X14" t="s">
        <v>24</v>
      </c>
      <c r="Y14" s="13">
        <v>2.71</v>
      </c>
      <c r="Z14" s="3">
        <v>2.7723694779116466</v>
      </c>
      <c r="AA14">
        <v>626.79999999999995</v>
      </c>
      <c r="AB14">
        <v>563.6</v>
      </c>
      <c r="AC14" s="14">
        <v>55.432000000000002</v>
      </c>
      <c r="AG14" s="17">
        <v>51.8</v>
      </c>
    </row>
    <row r="15" spans="1:34" x14ac:dyDescent="0.2">
      <c r="A15">
        <v>1963</v>
      </c>
      <c r="B15" s="3">
        <v>4.0015662650602408</v>
      </c>
      <c r="C15" s="1">
        <v>1.25606</v>
      </c>
      <c r="D15" s="3">
        <v>3.3559839357429717</v>
      </c>
      <c r="E15">
        <v>2</v>
      </c>
      <c r="H15">
        <v>103.3</v>
      </c>
      <c r="I15" s="4">
        <v>637.45000000000005</v>
      </c>
      <c r="J15">
        <f t="shared" si="0"/>
        <v>0.16205192564122675</v>
      </c>
      <c r="K15">
        <v>364.31574821472196</v>
      </c>
      <c r="M15" s="7">
        <v>640.90332375825005</v>
      </c>
      <c r="N15">
        <f t="shared" si="1"/>
        <v>0.99461178678556428</v>
      </c>
      <c r="P15" s="7"/>
      <c r="Q15" s="10"/>
      <c r="R15" s="10"/>
      <c r="S15" s="10"/>
      <c r="X15" t="s">
        <v>24</v>
      </c>
      <c r="Y15" s="13">
        <v>3.18</v>
      </c>
      <c r="Z15" s="3">
        <v>3.1560240963855422</v>
      </c>
      <c r="AA15">
        <v>650.6</v>
      </c>
      <c r="AB15">
        <v>578.1</v>
      </c>
      <c r="AC15" s="14">
        <v>60.335000000000001</v>
      </c>
      <c r="AG15" s="17">
        <v>54.2</v>
      </c>
    </row>
    <row r="16" spans="1:34" x14ac:dyDescent="0.2">
      <c r="A16">
        <v>1964</v>
      </c>
      <c r="B16" s="3">
        <v>4.18736</v>
      </c>
      <c r="C16" s="1">
        <v>1.32209</v>
      </c>
      <c r="D16" s="3">
        <v>3.8470800000000001</v>
      </c>
      <c r="E16">
        <v>2</v>
      </c>
      <c r="H16">
        <v>112.2</v>
      </c>
      <c r="I16" s="4">
        <v>684.46</v>
      </c>
      <c r="J16">
        <f t="shared" si="0"/>
        <v>0.16392484586389269</v>
      </c>
      <c r="K16">
        <v>360.54942607879599</v>
      </c>
      <c r="M16" s="7">
        <v>679.29232449734604</v>
      </c>
      <c r="N16">
        <f t="shared" si="1"/>
        <v>1.0076074398551138</v>
      </c>
      <c r="P16" s="7"/>
      <c r="Q16" s="10"/>
      <c r="R16" s="10"/>
      <c r="S16" s="10"/>
      <c r="X16" t="s">
        <v>24</v>
      </c>
      <c r="Y16" s="13">
        <v>3.5</v>
      </c>
      <c r="Z16" s="3">
        <v>3.5457370517928286</v>
      </c>
      <c r="AA16">
        <v>689.3</v>
      </c>
      <c r="AB16">
        <v>624.6</v>
      </c>
      <c r="AC16" s="14">
        <v>66.977000000000004</v>
      </c>
      <c r="AG16" s="17">
        <v>57.3</v>
      </c>
    </row>
    <row r="17" spans="1:33" x14ac:dyDescent="0.2">
      <c r="A17">
        <v>1965</v>
      </c>
      <c r="B17" s="3">
        <v>4.2836947791164661</v>
      </c>
      <c r="C17" s="1">
        <v>1.5786899999999999</v>
      </c>
      <c r="D17" s="3">
        <v>4.1457429718875503</v>
      </c>
      <c r="E17">
        <v>2</v>
      </c>
      <c r="H17">
        <v>129.6</v>
      </c>
      <c r="I17" s="4">
        <v>742.28899999999999</v>
      </c>
      <c r="J17">
        <f t="shared" si="0"/>
        <v>0.17459507011420081</v>
      </c>
      <c r="K17">
        <v>359.43629741668701</v>
      </c>
      <c r="M17" s="7">
        <v>722.57941309101795</v>
      </c>
      <c r="N17">
        <f t="shared" si="1"/>
        <v>1.0272767069638329</v>
      </c>
      <c r="P17" s="7"/>
      <c r="Q17" s="10"/>
      <c r="R17" s="10"/>
      <c r="S17" s="10"/>
      <c r="X17" t="s">
        <v>24</v>
      </c>
      <c r="Y17" s="13">
        <v>4.08</v>
      </c>
      <c r="Z17" s="3">
        <v>3.9490763052208835</v>
      </c>
      <c r="AA17">
        <v>738.8</v>
      </c>
      <c r="AB17">
        <v>664</v>
      </c>
      <c r="AC17" s="14">
        <v>78.403999999999996</v>
      </c>
      <c r="AG17" s="17">
        <v>61.6</v>
      </c>
    </row>
    <row r="18" spans="1:33" x14ac:dyDescent="0.2">
      <c r="A18">
        <v>1966</v>
      </c>
      <c r="B18" s="3">
        <v>4.9250400000000001</v>
      </c>
      <c r="C18" s="1">
        <v>2.9893700000000001</v>
      </c>
      <c r="D18" s="3">
        <v>5.20364</v>
      </c>
      <c r="E18">
        <v>2</v>
      </c>
      <c r="H18">
        <v>144.19999999999999</v>
      </c>
      <c r="I18" s="4">
        <v>813.41399999999999</v>
      </c>
      <c r="J18">
        <f t="shared" si="0"/>
        <v>0.17727749952668628</v>
      </c>
      <c r="K18">
        <v>347.13850021362299</v>
      </c>
      <c r="M18" s="7">
        <v>775.49076469731199</v>
      </c>
      <c r="N18">
        <f t="shared" si="1"/>
        <v>1.0489022397545766</v>
      </c>
      <c r="P18" s="7"/>
      <c r="Q18" s="7"/>
      <c r="R18" s="10"/>
      <c r="S18" s="10"/>
      <c r="X18" t="s">
        <v>24</v>
      </c>
      <c r="Y18" s="13">
        <v>5.1100000000000003</v>
      </c>
      <c r="Z18" s="3">
        <v>4.8557199999999998</v>
      </c>
      <c r="AA18">
        <v>804.3</v>
      </c>
      <c r="AB18">
        <v>717.8</v>
      </c>
      <c r="AC18" s="14">
        <v>85.855999999999995</v>
      </c>
      <c r="AG18" s="17">
        <v>67.2</v>
      </c>
    </row>
    <row r="19" spans="1:33" x14ac:dyDescent="0.2">
      <c r="A19">
        <v>1967</v>
      </c>
      <c r="B19" s="3">
        <v>5.0726506024096389</v>
      </c>
      <c r="C19" s="1">
        <v>2.7845499999999999</v>
      </c>
      <c r="D19" s="3">
        <v>4.8772289156626503</v>
      </c>
      <c r="E19">
        <v>2</v>
      </c>
      <c r="H19">
        <v>142.69999999999999</v>
      </c>
      <c r="I19" s="4">
        <v>859.95899999999995</v>
      </c>
      <c r="J19">
        <f t="shared" si="0"/>
        <v>0.16593814356265821</v>
      </c>
      <c r="K19">
        <v>353.17485332489002</v>
      </c>
      <c r="M19" s="7">
        <v>833.75662991120203</v>
      </c>
      <c r="N19">
        <f t="shared" si="1"/>
        <v>1.0314268806373252</v>
      </c>
      <c r="P19" s="7"/>
      <c r="Q19" s="7"/>
      <c r="R19" s="10"/>
      <c r="S19" s="10"/>
      <c r="X19" t="s">
        <v>24</v>
      </c>
      <c r="Y19" s="13">
        <v>4.22</v>
      </c>
      <c r="Z19" s="3">
        <v>4.293453815261044</v>
      </c>
      <c r="AA19">
        <v>871.2</v>
      </c>
      <c r="AB19">
        <v>765.3</v>
      </c>
      <c r="AC19" s="14">
        <v>82.828999999999994</v>
      </c>
      <c r="AG19" s="17">
        <v>73.3</v>
      </c>
    </row>
    <row r="20" spans="1:33" x14ac:dyDescent="0.2">
      <c r="A20">
        <v>1968</v>
      </c>
      <c r="B20" s="3">
        <v>5.6443599999999998</v>
      </c>
      <c r="C20" s="1">
        <v>4.2446900000000003</v>
      </c>
      <c r="D20" s="3">
        <v>5.6910400000000001</v>
      </c>
      <c r="E20">
        <v>2</v>
      </c>
      <c r="H20">
        <v>156.9</v>
      </c>
      <c r="I20" s="4">
        <v>940.65099999999995</v>
      </c>
      <c r="J20">
        <f t="shared" si="0"/>
        <v>0.16679937617671167</v>
      </c>
      <c r="K20">
        <v>360.686564445496</v>
      </c>
      <c r="M20" s="7">
        <v>909.28727563051098</v>
      </c>
      <c r="N20">
        <f t="shared" si="1"/>
        <v>1.034492646284686</v>
      </c>
      <c r="P20" s="7"/>
      <c r="Q20" s="7"/>
      <c r="R20" s="10"/>
      <c r="S20" s="10"/>
      <c r="X20" t="s">
        <v>24</v>
      </c>
      <c r="Y20" s="13">
        <v>5.66</v>
      </c>
      <c r="Z20" s="3">
        <v>5.3376000000000001</v>
      </c>
      <c r="AA20">
        <v>957.9</v>
      </c>
      <c r="AB20">
        <v>846.9</v>
      </c>
      <c r="AC20" s="14">
        <v>92.27</v>
      </c>
      <c r="AG20" s="17">
        <v>80.599999999999994</v>
      </c>
    </row>
    <row r="21" spans="1:33" x14ac:dyDescent="0.2">
      <c r="A21">
        <v>1969</v>
      </c>
      <c r="B21" s="3">
        <v>6.6727419354838711</v>
      </c>
      <c r="C21" s="1">
        <v>5.4371299999999998</v>
      </c>
      <c r="D21" s="3">
        <v>7.1220967741935484</v>
      </c>
      <c r="E21">
        <v>2</v>
      </c>
      <c r="H21">
        <v>173.6</v>
      </c>
      <c r="I21" s="4">
        <v>1017.615</v>
      </c>
      <c r="J21">
        <f t="shared" si="0"/>
        <v>0.17059496961031431</v>
      </c>
      <c r="K21">
        <v>355.799961090088</v>
      </c>
      <c r="M21" s="7">
        <v>994.59347937049802</v>
      </c>
      <c r="N21">
        <f t="shared" si="1"/>
        <v>1.0231466635434538</v>
      </c>
      <c r="P21" s="7"/>
      <c r="Q21" s="7"/>
      <c r="R21" s="10"/>
      <c r="S21" s="10"/>
      <c r="X21" t="s">
        <v>24</v>
      </c>
      <c r="Y21" s="13">
        <v>8.1999999999999993</v>
      </c>
      <c r="Z21" s="3">
        <v>6.6684677419354843</v>
      </c>
      <c r="AA21">
        <v>1055.8</v>
      </c>
      <c r="AB21">
        <v>907.1</v>
      </c>
      <c r="AC21" s="14">
        <v>90.057000000000002</v>
      </c>
      <c r="AG21" s="17">
        <v>89.4</v>
      </c>
    </row>
    <row r="22" spans="1:33" x14ac:dyDescent="0.2">
      <c r="A22">
        <v>1970</v>
      </c>
      <c r="B22" s="3">
        <v>7.3543200000000004</v>
      </c>
      <c r="C22" s="1">
        <v>5.8836899999999996</v>
      </c>
      <c r="D22" s="3">
        <v>6.9013999999999998</v>
      </c>
      <c r="E22">
        <v>2</v>
      </c>
      <c r="H22">
        <v>170</v>
      </c>
      <c r="I22" s="4">
        <v>1073.3030000000001</v>
      </c>
      <c r="J22">
        <f t="shared" si="0"/>
        <v>0.158389569394663</v>
      </c>
      <c r="K22">
        <v>352.70063877105702</v>
      </c>
      <c r="M22" s="7">
        <v>1083.83135052082</v>
      </c>
      <c r="N22">
        <f t="shared" si="1"/>
        <v>0.99028598820678082</v>
      </c>
      <c r="P22" s="7"/>
      <c r="Q22" s="7"/>
      <c r="R22" s="10"/>
      <c r="S22" s="10"/>
      <c r="X22" t="s">
        <v>24</v>
      </c>
      <c r="Y22" s="13">
        <v>7.18</v>
      </c>
      <c r="Z22" s="3">
        <v>6.391</v>
      </c>
      <c r="AA22">
        <v>1161.5999999999999</v>
      </c>
      <c r="AB22">
        <v>959.3</v>
      </c>
      <c r="AC22" s="14">
        <v>79.162999999999997</v>
      </c>
      <c r="AG22" s="17">
        <v>98.3</v>
      </c>
    </row>
    <row r="23" spans="1:33" x14ac:dyDescent="0.2">
      <c r="A23">
        <v>1971</v>
      </c>
      <c r="B23" s="3">
        <v>6.1608835341365458</v>
      </c>
      <c r="C23" s="1">
        <v>4.2265600000000001</v>
      </c>
      <c r="D23" s="3">
        <v>4.8893574297188751</v>
      </c>
      <c r="E23">
        <v>2</v>
      </c>
      <c r="H23">
        <v>196.8</v>
      </c>
      <c r="I23" s="4">
        <v>1164.8499999999999</v>
      </c>
      <c r="J23">
        <f t="shared" si="0"/>
        <v>0.16894879168991717</v>
      </c>
      <c r="K23">
        <v>353.31549644470203</v>
      </c>
      <c r="M23" s="7">
        <v>1176.43528128568</v>
      </c>
      <c r="N23">
        <f t="shared" si="1"/>
        <v>0.99015221536622133</v>
      </c>
      <c r="P23" s="7"/>
      <c r="Q23" s="7"/>
      <c r="R23" s="10"/>
      <c r="S23" s="10"/>
      <c r="X23" t="s">
        <v>24</v>
      </c>
      <c r="Y23" s="13">
        <v>4.66</v>
      </c>
      <c r="Z23" s="3">
        <v>4.3342570281124502</v>
      </c>
      <c r="AA23">
        <v>1275.0999999999999</v>
      </c>
      <c r="AB23">
        <v>1077.5999999999999</v>
      </c>
      <c r="AC23" s="14">
        <v>91.415999999999997</v>
      </c>
      <c r="AG23" s="17">
        <v>107.6</v>
      </c>
    </row>
    <row r="24" spans="1:33" x14ac:dyDescent="0.2">
      <c r="A24">
        <v>1972</v>
      </c>
      <c r="B24" s="3">
        <v>6.2060399999999998</v>
      </c>
      <c r="C24" s="1">
        <v>3.2729499999999998</v>
      </c>
      <c r="D24" s="3">
        <v>4.9539600000000004</v>
      </c>
      <c r="E24">
        <v>2</v>
      </c>
      <c r="H24">
        <v>228.1</v>
      </c>
      <c r="I24" s="4">
        <v>1279.1099999999999</v>
      </c>
      <c r="J24">
        <f t="shared" si="0"/>
        <v>0.17832711807428603</v>
      </c>
      <c r="K24">
        <v>360.23914813995401</v>
      </c>
      <c r="M24" s="7">
        <v>1268.06542156668</v>
      </c>
      <c r="N24">
        <f t="shared" si="1"/>
        <v>1.0087097859822363</v>
      </c>
      <c r="P24" s="7"/>
      <c r="Q24" s="7"/>
      <c r="R24" s="10"/>
      <c r="S24" s="10"/>
      <c r="X24" t="s">
        <v>24</v>
      </c>
      <c r="Y24" s="13">
        <v>4.43</v>
      </c>
      <c r="Z24" s="3">
        <v>4.0618400000000001</v>
      </c>
      <c r="AA24">
        <v>1385.7</v>
      </c>
      <c r="AB24">
        <v>1208.2</v>
      </c>
      <c r="AC24" s="14">
        <v>106.351</v>
      </c>
      <c r="AG24" s="17">
        <v>117.5</v>
      </c>
    </row>
    <row r="25" spans="1:33" x14ac:dyDescent="0.2">
      <c r="A25">
        <v>1973</v>
      </c>
      <c r="B25" s="3">
        <v>6.848104838709677</v>
      </c>
      <c r="C25" s="1">
        <v>6.2587200000000003</v>
      </c>
      <c r="D25" s="3">
        <v>7.3206048387096772</v>
      </c>
      <c r="E25">
        <v>2</v>
      </c>
      <c r="H25">
        <v>266.89999999999998</v>
      </c>
      <c r="I25" s="4">
        <v>1425.376</v>
      </c>
      <c r="J25">
        <f t="shared" si="0"/>
        <v>0.18724883820128863</v>
      </c>
      <c r="K25">
        <v>354.34398651123098</v>
      </c>
      <c r="M25" s="7">
        <v>1380.9000034268799</v>
      </c>
      <c r="N25">
        <f t="shared" si="1"/>
        <v>1.032207977741145</v>
      </c>
      <c r="P25" s="7"/>
      <c r="Q25" s="7"/>
      <c r="R25" s="10"/>
      <c r="S25" s="10"/>
      <c r="X25" t="s">
        <v>24</v>
      </c>
      <c r="Y25" s="13">
        <v>8.73</v>
      </c>
      <c r="Z25" s="3">
        <v>7.0354435483870965</v>
      </c>
      <c r="AA25">
        <v>1560.6</v>
      </c>
      <c r="AB25">
        <v>1386.4</v>
      </c>
      <c r="AC25" s="14">
        <v>131.233</v>
      </c>
      <c r="AG25" s="17">
        <v>131.5</v>
      </c>
    </row>
    <row r="26" spans="1:33" x14ac:dyDescent="0.2">
      <c r="A26">
        <v>1974</v>
      </c>
      <c r="B26" s="3">
        <v>7.5624096385542172</v>
      </c>
      <c r="C26" s="1">
        <v>11.01107</v>
      </c>
      <c r="D26" s="3">
        <v>8.2046987951807235</v>
      </c>
      <c r="E26">
        <v>2</v>
      </c>
      <c r="H26">
        <v>274.5</v>
      </c>
      <c r="I26" s="4">
        <v>1545.2429999999999</v>
      </c>
      <c r="J26">
        <f t="shared" si="0"/>
        <v>0.17764196310871494</v>
      </c>
      <c r="K26">
        <v>345.835089683533</v>
      </c>
      <c r="M26" s="7">
        <v>1558.1623666518501</v>
      </c>
      <c r="N26">
        <f t="shared" si="1"/>
        <v>0.99170858767458803</v>
      </c>
      <c r="P26" s="7"/>
      <c r="Q26" s="7"/>
      <c r="R26" s="10"/>
      <c r="S26" s="10"/>
      <c r="X26" t="s">
        <v>24</v>
      </c>
      <c r="Y26" s="13">
        <v>10.5</v>
      </c>
      <c r="Z26" s="3">
        <v>7.8457831325301202</v>
      </c>
      <c r="AA26">
        <v>1894</v>
      </c>
      <c r="AB26">
        <v>1574.5</v>
      </c>
      <c r="AC26" s="14">
        <v>144.05799999999999</v>
      </c>
      <c r="AG26" s="17">
        <v>153.19999999999999</v>
      </c>
    </row>
    <row r="27" spans="1:33" x14ac:dyDescent="0.2">
      <c r="A27">
        <v>1975</v>
      </c>
      <c r="B27" s="3">
        <v>7.993935742971888</v>
      </c>
      <c r="C27" s="1">
        <v>9.1416000000000004</v>
      </c>
      <c r="D27" s="3">
        <v>6.7775502008032129</v>
      </c>
      <c r="E27">
        <v>2</v>
      </c>
      <c r="H27">
        <v>257.3</v>
      </c>
      <c r="I27" s="4">
        <v>1684.904</v>
      </c>
      <c r="J27">
        <f t="shared" si="0"/>
        <v>0.15270899707045624</v>
      </c>
      <c r="K27">
        <v>346.69854640960699</v>
      </c>
      <c r="M27" s="7">
        <v>1757.5847163665301</v>
      </c>
      <c r="N27">
        <f t="shared" si="1"/>
        <v>0.95864738940334915</v>
      </c>
      <c r="P27" s="7"/>
      <c r="Q27" s="7"/>
      <c r="R27" s="10"/>
      <c r="S27" s="10"/>
      <c r="X27" t="s">
        <v>24</v>
      </c>
      <c r="Y27" s="13">
        <v>5.82</v>
      </c>
      <c r="Z27" s="3">
        <v>5.7863855421686745</v>
      </c>
      <c r="AA27">
        <v>2083.5</v>
      </c>
      <c r="AB27">
        <v>1702.6</v>
      </c>
      <c r="AC27" s="14">
        <v>140.142</v>
      </c>
      <c r="AG27" s="17">
        <v>178.8</v>
      </c>
    </row>
    <row r="28" spans="1:33" x14ac:dyDescent="0.2">
      <c r="A28">
        <v>1976</v>
      </c>
      <c r="B28" s="3">
        <v>7.6127200000000004</v>
      </c>
      <c r="C28" s="1">
        <v>5.7748900000000001</v>
      </c>
      <c r="D28" s="3">
        <v>5.8806799999999999</v>
      </c>
      <c r="E28">
        <v>2</v>
      </c>
      <c r="H28">
        <v>323.2</v>
      </c>
      <c r="I28" s="4">
        <v>1873.412</v>
      </c>
      <c r="J28">
        <f t="shared" si="0"/>
        <v>0.17251944580263176</v>
      </c>
      <c r="K28">
        <v>347.91991710662802</v>
      </c>
      <c r="M28" s="7">
        <v>1912.2952694186599</v>
      </c>
      <c r="N28">
        <f t="shared" si="1"/>
        <v>0.9796667020828429</v>
      </c>
      <c r="P28" s="7"/>
      <c r="Q28" s="7"/>
      <c r="R28" s="10"/>
      <c r="S28" s="10"/>
      <c r="X28" t="s">
        <v>24</v>
      </c>
      <c r="Y28" s="13">
        <v>5.05</v>
      </c>
      <c r="Z28" s="3">
        <v>4.9766000000000004</v>
      </c>
      <c r="AA28">
        <v>2280.1999999999998</v>
      </c>
      <c r="AB28">
        <v>1888.7</v>
      </c>
      <c r="AC28" s="14">
        <v>179.666</v>
      </c>
      <c r="AG28" s="17">
        <v>196.5</v>
      </c>
    </row>
    <row r="29" spans="1:33" x14ac:dyDescent="0.2">
      <c r="A29">
        <v>1977</v>
      </c>
      <c r="B29" s="3">
        <v>7.4176305220883538</v>
      </c>
      <c r="C29" s="1">
        <v>6.4695600000000004</v>
      </c>
      <c r="D29" s="3">
        <v>6.0823694779116462</v>
      </c>
      <c r="E29">
        <v>2</v>
      </c>
      <c r="H29">
        <v>396.6</v>
      </c>
      <c r="I29" s="4">
        <v>2081.826</v>
      </c>
      <c r="J29">
        <f t="shared" si="0"/>
        <v>0.19050583478158117</v>
      </c>
      <c r="K29">
        <v>345.19381523132301</v>
      </c>
      <c r="M29" s="7">
        <v>2096.3936465408701</v>
      </c>
      <c r="N29">
        <f t="shared" si="1"/>
        <v>0.9930510920194271</v>
      </c>
      <c r="P29" s="10"/>
      <c r="Q29" s="10"/>
      <c r="R29" s="10"/>
      <c r="S29" s="10"/>
      <c r="X29" t="s">
        <v>24</v>
      </c>
      <c r="Y29" s="13">
        <v>5.54</v>
      </c>
      <c r="Z29" s="3">
        <v>5.2609638554216867</v>
      </c>
      <c r="AA29">
        <v>2532.6</v>
      </c>
      <c r="AB29">
        <v>2203.1999999999998</v>
      </c>
      <c r="AC29" s="14">
        <v>209.38</v>
      </c>
      <c r="AG29" s="17">
        <v>221.1</v>
      </c>
    </row>
    <row r="30" spans="1:33" x14ac:dyDescent="0.2">
      <c r="A30">
        <v>1978</v>
      </c>
      <c r="B30" s="3">
        <v>8.4083870967741934</v>
      </c>
      <c r="C30" s="1">
        <v>7.6299099999999997</v>
      </c>
      <c r="D30" s="3">
        <v>8.3350806451612911</v>
      </c>
      <c r="E30">
        <v>2</v>
      </c>
      <c r="H30">
        <v>478.4</v>
      </c>
      <c r="I30" s="4">
        <v>2351.5990000000002</v>
      </c>
      <c r="J30">
        <f t="shared" si="0"/>
        <v>0.20343604500597251</v>
      </c>
      <c r="K30">
        <v>340.93766212463402</v>
      </c>
      <c r="M30" s="7">
        <v>2321.1264441639901</v>
      </c>
      <c r="N30">
        <f t="shared" si="1"/>
        <v>1.0131283480538629</v>
      </c>
      <c r="P30" s="7">
        <v>8.4</v>
      </c>
      <c r="Q30" s="7">
        <v>6.9</v>
      </c>
      <c r="R30" s="10"/>
      <c r="S30" s="10"/>
      <c r="X30" t="s">
        <v>24</v>
      </c>
      <c r="Y30" s="13">
        <v>7.93</v>
      </c>
      <c r="Z30" s="3">
        <v>7.1783064516129036</v>
      </c>
      <c r="AA30">
        <v>2870.1</v>
      </c>
      <c r="AB30">
        <v>2542.5</v>
      </c>
      <c r="AC30" s="14">
        <v>247.541</v>
      </c>
      <c r="AG30" s="17">
        <v>252.1</v>
      </c>
    </row>
    <row r="31" spans="1:33" x14ac:dyDescent="0.2">
      <c r="A31">
        <v>1979</v>
      </c>
      <c r="B31" s="3">
        <v>9.4329435483870974</v>
      </c>
      <c r="C31" s="1">
        <v>11.253030000000001</v>
      </c>
      <c r="D31" s="3">
        <v>10.652338709677419</v>
      </c>
      <c r="E31">
        <v>2</v>
      </c>
      <c r="H31">
        <v>539.70000000000005</v>
      </c>
      <c r="I31" s="4">
        <v>2627.3330000000001</v>
      </c>
      <c r="J31">
        <f t="shared" si="0"/>
        <v>0.20541743281114347</v>
      </c>
      <c r="K31">
        <v>355.55174350738497</v>
      </c>
      <c r="M31" s="7">
        <v>2603.6688472027199</v>
      </c>
      <c r="N31">
        <f t="shared" si="1"/>
        <v>1.0090887721081365</v>
      </c>
      <c r="P31" s="7">
        <v>11</v>
      </c>
      <c r="Q31" s="7">
        <v>9.6999999999999993</v>
      </c>
      <c r="R31" s="7">
        <v>8.5</v>
      </c>
      <c r="S31" s="7">
        <v>6.9</v>
      </c>
      <c r="X31" t="s">
        <v>24</v>
      </c>
      <c r="Y31" s="13">
        <v>11.19</v>
      </c>
      <c r="Z31" s="3">
        <v>10.054274193548387</v>
      </c>
      <c r="AA31">
        <v>3314</v>
      </c>
      <c r="AB31">
        <v>2950.5</v>
      </c>
      <c r="AC31" s="14">
        <v>266.767</v>
      </c>
      <c r="AG31" s="17">
        <v>290.7</v>
      </c>
    </row>
    <row r="32" spans="1:33" x14ac:dyDescent="0.2">
      <c r="A32">
        <v>1980</v>
      </c>
      <c r="B32" s="3">
        <v>11.433439999999999</v>
      </c>
      <c r="C32" s="1">
        <v>13.501720000000001</v>
      </c>
      <c r="D32" s="3">
        <v>11.998760000000001</v>
      </c>
      <c r="E32">
        <v>2</v>
      </c>
      <c r="H32">
        <v>530.1</v>
      </c>
      <c r="I32" s="4">
        <v>2857.3069999999998</v>
      </c>
      <c r="J32">
        <f t="shared" si="0"/>
        <v>0.18552434162657358</v>
      </c>
      <c r="K32">
        <v>386.78247928619396</v>
      </c>
      <c r="L32">
        <v>0.23265649545070063</v>
      </c>
      <c r="M32" s="7">
        <v>2917.8389437580799</v>
      </c>
      <c r="N32">
        <f t="shared" si="1"/>
        <v>0.97925452880544628</v>
      </c>
      <c r="P32" s="7">
        <v>10.7</v>
      </c>
      <c r="Q32" s="7">
        <v>9.6999999999999993</v>
      </c>
      <c r="R32" s="7">
        <v>9.6</v>
      </c>
      <c r="S32" s="7">
        <v>9.1</v>
      </c>
      <c r="X32" t="s">
        <v>24</v>
      </c>
      <c r="Y32" s="13">
        <v>13.36</v>
      </c>
      <c r="Z32" s="3">
        <v>11.39188</v>
      </c>
      <c r="AA32">
        <v>3800.3</v>
      </c>
      <c r="AB32">
        <v>3317.6</v>
      </c>
      <c r="AC32" s="14">
        <v>246.85300000000001</v>
      </c>
      <c r="AG32" s="17">
        <v>335</v>
      </c>
    </row>
    <row r="33" spans="1:33" x14ac:dyDescent="0.2">
      <c r="A33">
        <v>1981</v>
      </c>
      <c r="B33" s="3">
        <v>13.92136546184739</v>
      </c>
      <c r="C33" s="1">
        <v>10.378310000000001</v>
      </c>
      <c r="D33" s="3">
        <v>14.795903614457831</v>
      </c>
      <c r="E33">
        <v>2</v>
      </c>
      <c r="H33">
        <v>631.20000000000005</v>
      </c>
      <c r="I33" s="4">
        <v>3207.0410000000002</v>
      </c>
      <c r="J33">
        <f t="shared" si="0"/>
        <v>0.19681694122401305</v>
      </c>
      <c r="K33">
        <v>387.225151062012</v>
      </c>
      <c r="L33">
        <v>0.23829721882975846</v>
      </c>
      <c r="M33" s="7">
        <v>3270.5918678282701</v>
      </c>
      <c r="N33">
        <f t="shared" si="1"/>
        <v>0.98056900084250842</v>
      </c>
      <c r="P33" s="7">
        <v>8.3000000000000007</v>
      </c>
      <c r="Q33" s="7">
        <v>7.1</v>
      </c>
      <c r="R33" s="7">
        <v>7.3</v>
      </c>
      <c r="S33" s="7">
        <v>6.1</v>
      </c>
      <c r="X33" t="s">
        <v>24</v>
      </c>
      <c r="Y33" s="13">
        <v>16.38</v>
      </c>
      <c r="Z33" s="3">
        <v>14.036184738955823</v>
      </c>
      <c r="AA33">
        <v>4300.2</v>
      </c>
      <c r="AB33">
        <v>3560.2</v>
      </c>
      <c r="AC33" s="14">
        <v>245.346</v>
      </c>
      <c r="AG33" s="17">
        <v>381.9</v>
      </c>
    </row>
    <row r="34" spans="1:33" x14ac:dyDescent="0.2">
      <c r="A34">
        <v>1982</v>
      </c>
      <c r="B34" s="3">
        <v>13.005502008032128</v>
      </c>
      <c r="C34" s="1">
        <v>6.1583600000000001</v>
      </c>
      <c r="D34" s="3">
        <v>12.272730923694779</v>
      </c>
      <c r="E34">
        <v>2</v>
      </c>
      <c r="F34" s="11">
        <v>6.3644999999999996</v>
      </c>
      <c r="H34">
        <v>581</v>
      </c>
      <c r="I34" s="4">
        <v>3343.7890000000002</v>
      </c>
      <c r="J34">
        <f t="shared" si="0"/>
        <v>0.17375498274562179</v>
      </c>
      <c r="K34">
        <v>398.67129325866699</v>
      </c>
      <c r="L34">
        <v>0.28267486386260127</v>
      </c>
      <c r="M34" s="7">
        <v>3574.5240725849899</v>
      </c>
      <c r="N34">
        <f t="shared" si="1"/>
        <v>0.93545012765346158</v>
      </c>
      <c r="P34" s="7">
        <v>5.5</v>
      </c>
      <c r="Q34" s="7">
        <v>4.5999999999999996</v>
      </c>
      <c r="R34" s="7">
        <v>6.7</v>
      </c>
      <c r="S34" s="7">
        <v>5.2</v>
      </c>
      <c r="U34" s="11">
        <v>7.5</v>
      </c>
      <c r="V34" s="12">
        <v>6.3836686</v>
      </c>
      <c r="X34" t="s">
        <v>24</v>
      </c>
      <c r="Y34" s="13">
        <v>12.26</v>
      </c>
      <c r="Z34" s="3">
        <v>10.603413654618475</v>
      </c>
      <c r="AA34">
        <v>4589.2</v>
      </c>
      <c r="AB34">
        <v>3708</v>
      </c>
      <c r="AC34" s="14">
        <v>197.63900000000001</v>
      </c>
      <c r="AG34" s="17">
        <v>420.4</v>
      </c>
    </row>
    <row r="35" spans="1:33" x14ac:dyDescent="0.2">
      <c r="A35">
        <v>1983</v>
      </c>
      <c r="B35" s="3">
        <v>11.103</v>
      </c>
      <c r="C35" s="1">
        <v>3.1595300000000002</v>
      </c>
      <c r="D35" s="3">
        <v>9.5768000000000004</v>
      </c>
      <c r="E35">
        <v>2</v>
      </c>
      <c r="F35" s="11">
        <v>1.7205999999999999</v>
      </c>
      <c r="H35">
        <v>637.5</v>
      </c>
      <c r="I35" s="4">
        <v>3634.038</v>
      </c>
      <c r="J35">
        <f t="shared" si="0"/>
        <v>0.1754246928623201</v>
      </c>
      <c r="K35">
        <v>394.09348964691202</v>
      </c>
      <c r="L35">
        <v>0.24426778380696343</v>
      </c>
      <c r="M35" s="7">
        <v>3829.94996938246</v>
      </c>
      <c r="N35">
        <f t="shared" si="1"/>
        <v>0.94884738157191939</v>
      </c>
      <c r="P35" s="7">
        <v>4.5999999999999996</v>
      </c>
      <c r="Q35" s="7">
        <v>3.2</v>
      </c>
      <c r="R35" s="7">
        <v>6.3</v>
      </c>
      <c r="S35" s="7">
        <v>4.9000000000000004</v>
      </c>
      <c r="U35" s="11">
        <v>2.6</v>
      </c>
      <c r="V35" s="12">
        <v>5.0959240100000001</v>
      </c>
      <c r="X35" t="s">
        <v>24</v>
      </c>
      <c r="Y35" s="13">
        <v>9.09</v>
      </c>
      <c r="Z35" s="3">
        <v>8.6176399999999997</v>
      </c>
      <c r="AA35">
        <v>4744.7</v>
      </c>
      <c r="AB35">
        <v>3854.8</v>
      </c>
      <c r="AC35" s="14">
        <v>226.96700000000001</v>
      </c>
      <c r="AE35" s="13">
        <v>12.04</v>
      </c>
      <c r="AG35" s="17">
        <v>438.8</v>
      </c>
    </row>
    <row r="36" spans="1:33" x14ac:dyDescent="0.2">
      <c r="A36">
        <v>1984</v>
      </c>
      <c r="B36" s="3">
        <v>12.458112449799197</v>
      </c>
      <c r="C36" s="1">
        <v>4.3681999999999999</v>
      </c>
      <c r="D36" s="3">
        <v>10.913092369477912</v>
      </c>
      <c r="E36">
        <v>2</v>
      </c>
      <c r="F36" s="11">
        <v>3.8552</v>
      </c>
      <c r="H36">
        <v>820.1</v>
      </c>
      <c r="I36" s="4">
        <v>4037.6129999999998</v>
      </c>
      <c r="J36">
        <f t="shared" si="0"/>
        <v>0.20311505832777932</v>
      </c>
      <c r="K36">
        <v>372.74127006530802</v>
      </c>
      <c r="L36">
        <v>0.22506212567442135</v>
      </c>
      <c r="M36" s="7">
        <v>4105.18025940388</v>
      </c>
      <c r="N36">
        <f t="shared" si="1"/>
        <v>0.98354097624602443</v>
      </c>
      <c r="P36" s="7">
        <v>4.9000000000000004</v>
      </c>
      <c r="Q36" s="7">
        <v>3.4</v>
      </c>
      <c r="R36" s="7">
        <v>6.7</v>
      </c>
      <c r="S36" s="7">
        <v>5</v>
      </c>
      <c r="U36" s="11">
        <v>4.0999999999999996</v>
      </c>
      <c r="V36" s="12">
        <v>5.83917062</v>
      </c>
      <c r="X36" t="s">
        <v>24</v>
      </c>
      <c r="Y36" s="13">
        <v>10.23</v>
      </c>
      <c r="Z36" s="3">
        <v>9.5402811244979926</v>
      </c>
      <c r="AA36">
        <v>5041</v>
      </c>
      <c r="AB36">
        <v>4071.5</v>
      </c>
      <c r="AC36" s="14">
        <v>261.05799999999999</v>
      </c>
      <c r="AE36" s="13">
        <v>12.72</v>
      </c>
      <c r="AG36" s="17">
        <v>463.5</v>
      </c>
    </row>
    <row r="37" spans="1:33" x14ac:dyDescent="0.2">
      <c r="A37">
        <v>1985</v>
      </c>
      <c r="B37" s="3">
        <v>10.619798387096774</v>
      </c>
      <c r="C37" s="1">
        <v>3.5278999999999998</v>
      </c>
      <c r="D37" s="3">
        <v>8.4209274193548396</v>
      </c>
      <c r="E37">
        <v>2</v>
      </c>
      <c r="F37" s="11">
        <v>3.2416999999999998</v>
      </c>
      <c r="H37">
        <v>829.7</v>
      </c>
      <c r="I37" s="4">
        <v>4338.9790000000003</v>
      </c>
      <c r="J37">
        <f t="shared" si="0"/>
        <v>0.19122010039689061</v>
      </c>
      <c r="K37">
        <v>378.56309413909901</v>
      </c>
      <c r="L37">
        <v>0.22730579391587991</v>
      </c>
      <c r="M37" s="7">
        <v>4389.1647385033802</v>
      </c>
      <c r="N37">
        <f t="shared" si="1"/>
        <v>0.98856599341940121</v>
      </c>
      <c r="P37" s="7">
        <v>4.5</v>
      </c>
      <c r="Q37" s="7">
        <v>3.1</v>
      </c>
      <c r="R37" s="7">
        <v>6.3</v>
      </c>
      <c r="S37" s="7">
        <v>4.7</v>
      </c>
      <c r="U37" s="11">
        <v>3.1</v>
      </c>
      <c r="V37" s="12">
        <v>4.5236781600000002</v>
      </c>
      <c r="X37" t="s">
        <v>24</v>
      </c>
      <c r="Y37" s="13">
        <v>8.1</v>
      </c>
      <c r="Z37" s="3">
        <v>7.4711290322580641</v>
      </c>
      <c r="AA37">
        <v>5332.4</v>
      </c>
      <c r="AB37">
        <v>4286.6000000000004</v>
      </c>
      <c r="AC37" s="14">
        <v>250.14099999999999</v>
      </c>
      <c r="AE37" s="13">
        <v>11.37</v>
      </c>
      <c r="AG37" s="17">
        <v>496.4</v>
      </c>
    </row>
    <row r="38" spans="1:33" x14ac:dyDescent="0.2">
      <c r="A38">
        <v>1986</v>
      </c>
      <c r="B38" s="3">
        <v>7.6728399999999999</v>
      </c>
      <c r="C38" s="1">
        <v>1.9439299999999999</v>
      </c>
      <c r="D38" s="3">
        <v>6.4535600000000004</v>
      </c>
      <c r="E38">
        <v>2</v>
      </c>
      <c r="F38" s="11">
        <v>3.8792</v>
      </c>
      <c r="H38">
        <v>849.1</v>
      </c>
      <c r="I38" s="4">
        <v>4579.6310000000003</v>
      </c>
      <c r="J38">
        <f t="shared" si="0"/>
        <v>0.18540795098993781</v>
      </c>
      <c r="K38">
        <v>397.00164794921903</v>
      </c>
      <c r="L38">
        <v>0.26808017699989567</v>
      </c>
      <c r="M38" s="7">
        <v>4634.8760192137497</v>
      </c>
      <c r="N38">
        <f t="shared" si="1"/>
        <v>0.98808058317315661</v>
      </c>
      <c r="P38" s="7">
        <v>3.6</v>
      </c>
      <c r="Q38" s="7">
        <v>2.8</v>
      </c>
      <c r="R38" s="7">
        <v>5.2</v>
      </c>
      <c r="S38" s="7">
        <v>3.9</v>
      </c>
      <c r="U38" s="11">
        <v>4.0999999999999996</v>
      </c>
      <c r="V38" s="12">
        <v>3.8667018199999998</v>
      </c>
      <c r="X38" t="s">
        <v>24</v>
      </c>
      <c r="Y38" s="13">
        <v>6.81</v>
      </c>
      <c r="Z38" s="3">
        <v>5.9692800000000004</v>
      </c>
      <c r="AA38">
        <v>5603.8</v>
      </c>
      <c r="AB38">
        <v>4627</v>
      </c>
      <c r="AC38" s="14">
        <v>225.911</v>
      </c>
      <c r="AE38" s="13">
        <v>9.02</v>
      </c>
      <c r="AF38" s="13">
        <v>10.39</v>
      </c>
      <c r="AG38" s="17">
        <v>531.6</v>
      </c>
    </row>
    <row r="39" spans="1:33" x14ac:dyDescent="0.2">
      <c r="A39">
        <v>1987</v>
      </c>
      <c r="B39" s="3">
        <v>8.3926800000000004</v>
      </c>
      <c r="C39" s="1">
        <v>3.5782099999999999</v>
      </c>
      <c r="D39" s="3">
        <v>6.7714800000000004</v>
      </c>
      <c r="E39">
        <v>2</v>
      </c>
      <c r="F39" s="11">
        <v>2.52</v>
      </c>
      <c r="H39">
        <v>892.2</v>
      </c>
      <c r="I39" s="4">
        <v>4855.2150000000001</v>
      </c>
      <c r="J39">
        <f t="shared" si="0"/>
        <v>0.18376117226528588</v>
      </c>
      <c r="K39">
        <v>396.67437076568598</v>
      </c>
      <c r="L39">
        <v>0.26548419043103089</v>
      </c>
      <c r="M39" s="7">
        <v>4907.3898042805604</v>
      </c>
      <c r="N39">
        <f t="shared" si="1"/>
        <v>0.98936811495287169</v>
      </c>
      <c r="P39" s="7">
        <v>4.0999999999999996</v>
      </c>
      <c r="Q39" s="7">
        <v>3.1</v>
      </c>
      <c r="R39" s="7">
        <v>5.2</v>
      </c>
      <c r="S39" s="7">
        <v>3.9</v>
      </c>
      <c r="U39" s="11">
        <v>2.8</v>
      </c>
      <c r="V39" s="12">
        <v>2.6876649800000001</v>
      </c>
      <c r="X39" t="s">
        <v>24</v>
      </c>
      <c r="Y39" s="13">
        <v>6.66</v>
      </c>
      <c r="Z39" s="3">
        <v>5.7773599999999998</v>
      </c>
      <c r="AA39">
        <v>5919.1</v>
      </c>
      <c r="AB39">
        <v>4924.3999999999996</v>
      </c>
      <c r="AC39" s="14">
        <v>287.61099999999999</v>
      </c>
      <c r="AE39" s="13">
        <v>9.39</v>
      </c>
      <c r="AF39" s="13">
        <v>10.58</v>
      </c>
      <c r="AG39" s="17">
        <v>566.29999999999995</v>
      </c>
    </row>
    <row r="40" spans="1:33" x14ac:dyDescent="0.2">
      <c r="A40">
        <v>1988</v>
      </c>
      <c r="B40" s="3">
        <v>8.8480000000000008</v>
      </c>
      <c r="C40" s="1">
        <v>4.1000399999999999</v>
      </c>
      <c r="D40" s="3">
        <v>7.6544400000000001</v>
      </c>
      <c r="E40">
        <v>2</v>
      </c>
      <c r="F40" s="11">
        <v>3.5667</v>
      </c>
      <c r="H40">
        <v>937</v>
      </c>
      <c r="I40" s="4">
        <v>5236.4380000000001</v>
      </c>
      <c r="J40">
        <f t="shared" si="0"/>
        <v>0.17893843104797574</v>
      </c>
      <c r="K40">
        <v>388.85455131530802</v>
      </c>
      <c r="L40">
        <v>0.28104240178201817</v>
      </c>
      <c r="M40" s="7">
        <v>5242.7501039972904</v>
      </c>
      <c r="N40">
        <f t="shared" si="1"/>
        <v>0.99879603187791122</v>
      </c>
      <c r="P40" s="7">
        <v>4.9000000000000004</v>
      </c>
      <c r="Q40" s="7">
        <v>3.5</v>
      </c>
      <c r="R40" s="10"/>
      <c r="S40" s="10"/>
      <c r="U40" s="11">
        <v>3.6</v>
      </c>
      <c r="V40" s="12">
        <v>2.9516513299999998</v>
      </c>
      <c r="X40" t="s">
        <v>24</v>
      </c>
      <c r="Y40" s="13">
        <v>7.57</v>
      </c>
      <c r="Z40" s="3">
        <v>6.6684400000000004</v>
      </c>
      <c r="AA40">
        <v>6311.2</v>
      </c>
      <c r="AB40">
        <v>5224.8999999999996</v>
      </c>
      <c r="AC40" s="14">
        <v>333.15899999999999</v>
      </c>
      <c r="AE40" s="13">
        <v>9.7100000000000009</v>
      </c>
      <c r="AF40" s="13">
        <v>10.83</v>
      </c>
      <c r="AG40" s="17">
        <v>607.9</v>
      </c>
    </row>
    <row r="41" spans="1:33" x14ac:dyDescent="0.2">
      <c r="A41">
        <v>1989</v>
      </c>
      <c r="B41" s="3">
        <v>8.4937199999999997</v>
      </c>
      <c r="C41" s="1">
        <v>4.7910899999999996</v>
      </c>
      <c r="D41" s="3">
        <v>8.5349599999999999</v>
      </c>
      <c r="E41">
        <v>2</v>
      </c>
      <c r="F41" s="11">
        <v>4.2686999999999999</v>
      </c>
      <c r="H41">
        <v>999.7</v>
      </c>
      <c r="I41" s="4">
        <v>5641.58</v>
      </c>
      <c r="J41">
        <f t="shared" si="0"/>
        <v>0.17720213131782231</v>
      </c>
      <c r="K41">
        <v>396.81169986724899</v>
      </c>
      <c r="L41">
        <v>0.33357472280320999</v>
      </c>
      <c r="M41" s="7">
        <v>5616.1789840026304</v>
      </c>
      <c r="N41">
        <f t="shared" si="1"/>
        <v>1.0045228287897738</v>
      </c>
      <c r="P41" s="7">
        <v>4.9000000000000004</v>
      </c>
      <c r="Q41" s="7">
        <v>3.8</v>
      </c>
      <c r="R41" s="10"/>
      <c r="S41" s="10"/>
      <c r="U41" s="11">
        <v>4.3</v>
      </c>
      <c r="V41" s="12">
        <v>3.8725984900000001</v>
      </c>
      <c r="X41" t="s">
        <v>24</v>
      </c>
      <c r="Y41" s="13">
        <v>9.2200000000000006</v>
      </c>
      <c r="Z41" s="3">
        <v>8.1115600000000008</v>
      </c>
      <c r="AA41">
        <v>6699.8</v>
      </c>
      <c r="AB41">
        <v>5503.2</v>
      </c>
      <c r="AC41" s="14">
        <v>326.69400000000002</v>
      </c>
      <c r="AE41" s="13">
        <v>9.25</v>
      </c>
      <c r="AF41" s="13">
        <v>10.18</v>
      </c>
      <c r="AG41" s="17">
        <v>649.6</v>
      </c>
    </row>
    <row r="42" spans="1:33" x14ac:dyDescent="0.2">
      <c r="A42">
        <v>1990</v>
      </c>
      <c r="B42" s="3">
        <v>8.5524000000000004</v>
      </c>
      <c r="C42" s="1">
        <v>5.4192200000000001</v>
      </c>
      <c r="D42" s="3">
        <v>7.8872400000000003</v>
      </c>
      <c r="E42">
        <v>2</v>
      </c>
      <c r="F42" s="11">
        <v>4</v>
      </c>
      <c r="H42">
        <v>993.4</v>
      </c>
      <c r="I42" s="4">
        <v>5963.1440000000002</v>
      </c>
      <c r="J42">
        <f t="shared" si="0"/>
        <v>0.16658997334292111</v>
      </c>
      <c r="K42">
        <v>394.09942626953097</v>
      </c>
      <c r="L42">
        <v>0.35453873117705498</v>
      </c>
      <c r="M42" s="7">
        <v>5998.0385540393499</v>
      </c>
      <c r="N42">
        <f t="shared" si="1"/>
        <v>0.99418233915554777</v>
      </c>
      <c r="O42" s="9">
        <v>2.1360999999999999</v>
      </c>
      <c r="P42" s="7">
        <v>5.2</v>
      </c>
      <c r="Q42" s="7">
        <v>4.3</v>
      </c>
      <c r="R42" s="7">
        <v>5.5</v>
      </c>
      <c r="S42" s="7">
        <v>4.5</v>
      </c>
      <c r="U42" s="11">
        <v>4</v>
      </c>
      <c r="V42" s="12">
        <v>3.49604063</v>
      </c>
      <c r="X42" t="s">
        <v>24</v>
      </c>
      <c r="Y42" s="13">
        <v>8.1</v>
      </c>
      <c r="Z42" s="3">
        <v>7.49648</v>
      </c>
      <c r="AA42">
        <v>7071.3</v>
      </c>
      <c r="AB42">
        <v>5702.3</v>
      </c>
      <c r="AC42" s="14">
        <v>329.56599999999997</v>
      </c>
      <c r="AE42" s="13">
        <v>9.32</v>
      </c>
      <c r="AF42" s="13">
        <v>10.36</v>
      </c>
      <c r="AG42" s="17">
        <v>688.4</v>
      </c>
    </row>
    <row r="43" spans="1:33" x14ac:dyDescent="0.2">
      <c r="A43">
        <v>1991</v>
      </c>
      <c r="B43" s="3">
        <v>7.8623599999999998</v>
      </c>
      <c r="C43" s="1">
        <v>4.2158300000000004</v>
      </c>
      <c r="D43" s="3">
        <v>5.8608799999999999</v>
      </c>
      <c r="E43">
        <v>2</v>
      </c>
      <c r="F43" s="11">
        <v>6.8682999999999996</v>
      </c>
      <c r="H43">
        <v>944.3</v>
      </c>
      <c r="I43" s="4">
        <v>6158.1289999999999</v>
      </c>
      <c r="J43">
        <f t="shared" si="0"/>
        <v>0.15334202969765653</v>
      </c>
      <c r="K43">
        <v>396.39599323272699</v>
      </c>
      <c r="L43">
        <v>0.32915438379348361</v>
      </c>
      <c r="M43" s="7">
        <v>6362.6296156066601</v>
      </c>
      <c r="N43">
        <f t="shared" si="1"/>
        <v>0.96785910418154031</v>
      </c>
      <c r="O43" s="9">
        <v>2.2646999999999999</v>
      </c>
      <c r="P43" s="7">
        <v>4.3</v>
      </c>
      <c r="Q43" s="7">
        <v>3.2</v>
      </c>
      <c r="R43" s="7">
        <v>5.4</v>
      </c>
      <c r="S43" s="7">
        <v>4.2</v>
      </c>
      <c r="U43" s="11">
        <v>6.9</v>
      </c>
      <c r="V43" s="12">
        <v>2.6767815700000002</v>
      </c>
      <c r="X43" t="s">
        <v>24</v>
      </c>
      <c r="Y43" s="13">
        <v>5.69</v>
      </c>
      <c r="Z43" s="3">
        <v>5.3756000000000004</v>
      </c>
      <c r="AA43">
        <v>7242.5</v>
      </c>
      <c r="AB43">
        <v>5816.3</v>
      </c>
      <c r="AC43" s="14">
        <v>348.99900000000002</v>
      </c>
      <c r="AE43" s="13">
        <v>8.77</v>
      </c>
      <c r="AF43" s="13">
        <v>9.8000000000000007</v>
      </c>
      <c r="AG43" s="17">
        <v>721.5</v>
      </c>
    </row>
    <row r="44" spans="1:33" x14ac:dyDescent="0.2">
      <c r="A44">
        <v>1992</v>
      </c>
      <c r="B44" s="3">
        <v>7.0088446215139442</v>
      </c>
      <c r="C44" s="1">
        <v>3.04162</v>
      </c>
      <c r="D44" s="3">
        <v>3.8890836653386454</v>
      </c>
      <c r="E44">
        <v>2</v>
      </c>
      <c r="F44" s="11">
        <v>3.1897000000000002</v>
      </c>
      <c r="G44" s="11">
        <v>3.7833000000000001</v>
      </c>
      <c r="H44">
        <v>1013</v>
      </c>
      <c r="I44" s="4">
        <v>6520.3270000000002</v>
      </c>
      <c r="J44">
        <f t="shared" si="0"/>
        <v>0.15536030631592557</v>
      </c>
      <c r="K44">
        <v>388.10644149780302</v>
      </c>
      <c r="L44">
        <v>0.27412713859117416</v>
      </c>
      <c r="M44" s="7">
        <v>6665.10410843714</v>
      </c>
      <c r="N44">
        <f t="shared" si="1"/>
        <v>0.97827834253123347</v>
      </c>
      <c r="O44" s="9">
        <v>2.2685</v>
      </c>
      <c r="P44" s="7">
        <v>3.6</v>
      </c>
      <c r="Q44" s="7">
        <v>2.8</v>
      </c>
      <c r="R44" s="7">
        <v>4.9000000000000004</v>
      </c>
      <c r="S44" s="7">
        <v>3.6</v>
      </c>
      <c r="T44" s="11">
        <v>3.7</v>
      </c>
      <c r="U44" s="11">
        <v>3.2</v>
      </c>
      <c r="V44" s="12">
        <v>1.2393399</v>
      </c>
      <c r="X44" t="s">
        <v>24</v>
      </c>
      <c r="Y44" s="13">
        <v>3.52</v>
      </c>
      <c r="Z44" s="3">
        <v>3.4313147410358567</v>
      </c>
      <c r="AA44">
        <v>7487.4</v>
      </c>
      <c r="AB44">
        <v>6121.9</v>
      </c>
      <c r="AC44" s="14">
        <v>393.59</v>
      </c>
      <c r="AE44" s="13">
        <v>8.14</v>
      </c>
      <c r="AF44" s="13">
        <v>8.9700000000000006</v>
      </c>
      <c r="AG44" s="17">
        <v>742.9</v>
      </c>
    </row>
    <row r="45" spans="1:33" x14ac:dyDescent="0.2">
      <c r="A45">
        <v>1993</v>
      </c>
      <c r="B45" s="3">
        <v>5.8662799999999997</v>
      </c>
      <c r="C45" s="1">
        <v>2.9696500000000001</v>
      </c>
      <c r="D45" s="3">
        <v>3.4344399999999999</v>
      </c>
      <c r="E45">
        <v>2</v>
      </c>
      <c r="F45" s="11">
        <v>2.9218999999999999</v>
      </c>
      <c r="G45" s="11">
        <v>3.5516000000000001</v>
      </c>
      <c r="H45">
        <v>1106.8</v>
      </c>
      <c r="I45" s="4">
        <v>6858.5590000000002</v>
      </c>
      <c r="J45">
        <f t="shared" si="0"/>
        <v>0.16137500603260829</v>
      </c>
      <c r="K45">
        <v>384.02884006500199</v>
      </c>
      <c r="L45">
        <v>0.22351280293807738</v>
      </c>
      <c r="M45" s="7">
        <v>6993.53999401488</v>
      </c>
      <c r="N45">
        <f t="shared" si="1"/>
        <v>0.98069918894717156</v>
      </c>
      <c r="O45" s="9">
        <v>1.7001999999999999</v>
      </c>
      <c r="P45" s="7">
        <v>4.2</v>
      </c>
      <c r="Q45" s="7">
        <v>3.1</v>
      </c>
      <c r="R45" s="7">
        <v>4.9000000000000004</v>
      </c>
      <c r="S45" s="7">
        <v>3.5</v>
      </c>
      <c r="T45" s="11">
        <v>3.5</v>
      </c>
      <c r="U45" s="11">
        <v>2.9</v>
      </c>
      <c r="V45" s="12">
        <v>0.79624415999999998</v>
      </c>
      <c r="X45" t="s">
        <v>24</v>
      </c>
      <c r="Y45" s="13">
        <v>3.02</v>
      </c>
      <c r="Z45" s="3">
        <v>2.9971199999999998</v>
      </c>
      <c r="AA45">
        <v>7838.1</v>
      </c>
      <c r="AB45">
        <v>6483.7</v>
      </c>
      <c r="AC45" s="14">
        <v>435.16500000000002</v>
      </c>
      <c r="AE45" s="13">
        <v>7.21</v>
      </c>
      <c r="AF45" s="13">
        <v>7.92</v>
      </c>
      <c r="AG45" s="17">
        <v>778.2</v>
      </c>
    </row>
    <row r="46" spans="1:33" x14ac:dyDescent="0.2">
      <c r="A46">
        <v>1994</v>
      </c>
      <c r="B46" s="3">
        <v>7.0851807228915664</v>
      </c>
      <c r="C46" s="1">
        <v>2.5956000000000001</v>
      </c>
      <c r="D46" s="3">
        <v>5.3174698795180726</v>
      </c>
      <c r="E46">
        <v>2</v>
      </c>
      <c r="F46" s="11">
        <v>2.8963999999999999</v>
      </c>
      <c r="G46" s="11">
        <v>3.3384999999999998</v>
      </c>
      <c r="H46">
        <v>1256.5</v>
      </c>
      <c r="I46" s="4">
        <v>7287.2359999999999</v>
      </c>
      <c r="J46">
        <f t="shared" si="0"/>
        <v>0.1724247712026892</v>
      </c>
      <c r="K46">
        <v>375.09682178497303</v>
      </c>
      <c r="L46">
        <v>0.18618462001463718</v>
      </c>
      <c r="M46" s="7">
        <v>7328.2441818759298</v>
      </c>
      <c r="N46">
        <f t="shared" si="1"/>
        <v>0.99440409177721578</v>
      </c>
      <c r="O46" s="9">
        <v>2.0373000000000001</v>
      </c>
      <c r="P46" s="7">
        <v>4.0999999999999996</v>
      </c>
      <c r="Q46" s="7">
        <v>3</v>
      </c>
      <c r="R46" s="7">
        <v>4.7</v>
      </c>
      <c r="S46" s="7">
        <v>3.3</v>
      </c>
      <c r="T46" s="11">
        <v>3.45</v>
      </c>
      <c r="U46" s="11">
        <v>2.9</v>
      </c>
      <c r="V46" s="12">
        <v>1.47520999</v>
      </c>
      <c r="X46" t="s">
        <v>24</v>
      </c>
      <c r="Y46" s="13">
        <v>4.2</v>
      </c>
      <c r="Z46" s="3">
        <v>4.252248995983936</v>
      </c>
      <c r="AA46">
        <v>8273.2000000000007</v>
      </c>
      <c r="AB46">
        <v>6929.8</v>
      </c>
      <c r="AC46" s="14">
        <v>533.05499999999995</v>
      </c>
      <c r="AE46" s="13">
        <v>7.97</v>
      </c>
      <c r="AF46" s="13">
        <v>8.6300000000000008</v>
      </c>
      <c r="AG46" s="17">
        <v>822.5</v>
      </c>
    </row>
    <row r="47" spans="1:33" x14ac:dyDescent="0.2">
      <c r="A47">
        <v>1995</v>
      </c>
      <c r="B47" s="3">
        <v>6.5739200000000002</v>
      </c>
      <c r="C47" s="1">
        <v>2.8054199999999998</v>
      </c>
      <c r="D47" s="3">
        <v>5.9421200000000001</v>
      </c>
      <c r="E47">
        <v>2</v>
      </c>
      <c r="F47" s="11">
        <v>2.3071000000000002</v>
      </c>
      <c r="G47" s="11">
        <v>3.3643000000000001</v>
      </c>
      <c r="H47">
        <v>1317.5</v>
      </c>
      <c r="I47" s="4">
        <v>7639.7489999999998</v>
      </c>
      <c r="J47">
        <f t="shared" si="0"/>
        <v>0.17245330965716282</v>
      </c>
      <c r="K47">
        <v>380.070900917053</v>
      </c>
      <c r="L47">
        <v>0.1866378424509787</v>
      </c>
      <c r="M47" s="7">
        <v>7682.5906115116204</v>
      </c>
      <c r="N47">
        <f t="shared" si="1"/>
        <v>0.99442354621272844</v>
      </c>
      <c r="O47" s="9">
        <v>1.5049999999999999</v>
      </c>
      <c r="P47" s="7">
        <v>3.9</v>
      </c>
      <c r="Q47" s="7">
        <v>2.9</v>
      </c>
      <c r="R47" s="7">
        <v>4.0999999999999996</v>
      </c>
      <c r="S47" s="7">
        <v>3.2</v>
      </c>
      <c r="T47" s="11">
        <v>3.3</v>
      </c>
      <c r="U47" s="11">
        <v>2.2999999999999998</v>
      </c>
      <c r="V47" s="12">
        <v>2.5831322399999999</v>
      </c>
      <c r="X47" t="s">
        <v>24</v>
      </c>
      <c r="Y47" s="13">
        <v>5.84</v>
      </c>
      <c r="Z47" s="3">
        <v>5.4896000000000003</v>
      </c>
      <c r="AA47">
        <v>8723.6</v>
      </c>
      <c r="AB47">
        <v>7228</v>
      </c>
      <c r="AC47" s="14">
        <v>602.78099999999995</v>
      </c>
      <c r="AE47" s="13">
        <v>7.59</v>
      </c>
      <c r="AF47" s="13">
        <v>8.1999999999999993</v>
      </c>
      <c r="AG47" s="17">
        <v>880.7</v>
      </c>
    </row>
    <row r="48" spans="1:33" x14ac:dyDescent="0.2">
      <c r="A48">
        <v>1996</v>
      </c>
      <c r="B48" s="3">
        <v>6.4435317460317458</v>
      </c>
      <c r="C48" s="1">
        <v>2.9366699999999999</v>
      </c>
      <c r="D48" s="3">
        <v>5.5159126984126985</v>
      </c>
      <c r="E48">
        <v>2</v>
      </c>
      <c r="F48" s="11">
        <v>1.9297</v>
      </c>
      <c r="G48" s="11">
        <v>2.9994999999999998</v>
      </c>
      <c r="H48">
        <v>1432.1</v>
      </c>
      <c r="I48" s="4">
        <v>8073.1220000000003</v>
      </c>
      <c r="J48">
        <f t="shared" si="0"/>
        <v>0.17739110098918359</v>
      </c>
      <c r="K48">
        <v>392.585349082947</v>
      </c>
      <c r="L48">
        <v>0.15825090209559367</v>
      </c>
      <c r="M48" s="7">
        <v>8049.70248975905</v>
      </c>
      <c r="N48">
        <f t="shared" si="1"/>
        <v>1.0029093634542077</v>
      </c>
      <c r="O48" s="9">
        <v>1.5376000000000001</v>
      </c>
      <c r="P48" s="7">
        <v>4.0999999999999996</v>
      </c>
      <c r="Q48" s="7">
        <v>3</v>
      </c>
      <c r="R48" s="7">
        <v>4.2</v>
      </c>
      <c r="S48" s="7">
        <v>3.1</v>
      </c>
      <c r="T48" s="11">
        <v>3</v>
      </c>
      <c r="U48" s="11">
        <v>1.8</v>
      </c>
      <c r="V48" s="12">
        <v>2.4332794099999999</v>
      </c>
      <c r="X48" t="s">
        <v>24</v>
      </c>
      <c r="Y48" s="13">
        <v>5.3</v>
      </c>
      <c r="Z48" s="3">
        <v>5.0053968253968257</v>
      </c>
      <c r="AA48">
        <v>9152.1</v>
      </c>
      <c r="AB48">
        <v>7615.4</v>
      </c>
      <c r="AC48" s="14">
        <v>650.84500000000003</v>
      </c>
      <c r="AE48" s="13">
        <v>7.37</v>
      </c>
      <c r="AF48" s="13">
        <v>8.06</v>
      </c>
      <c r="AG48" s="17">
        <v>929.1</v>
      </c>
    </row>
    <row r="49" spans="1:33" x14ac:dyDescent="0.2">
      <c r="A49">
        <v>1997</v>
      </c>
      <c r="B49" s="3">
        <v>6.3539599999999998</v>
      </c>
      <c r="C49" s="1">
        <v>2.3375699999999999</v>
      </c>
      <c r="D49" s="3">
        <v>5.6315200000000001</v>
      </c>
      <c r="E49">
        <v>2</v>
      </c>
      <c r="F49" s="11">
        <v>3.1892</v>
      </c>
      <c r="G49" s="11">
        <v>2.9325000000000001</v>
      </c>
      <c r="H49">
        <v>1595.6</v>
      </c>
      <c r="I49" s="4">
        <v>8577.5519999999997</v>
      </c>
      <c r="J49">
        <f t="shared" si="0"/>
        <v>0.18602044033076104</v>
      </c>
      <c r="K49">
        <v>410.91265678405796</v>
      </c>
      <c r="L49">
        <v>0.15543351094143648</v>
      </c>
      <c r="M49" s="7">
        <v>8477.9167431124406</v>
      </c>
      <c r="N49">
        <f t="shared" si="1"/>
        <v>1.0117523278308322</v>
      </c>
      <c r="O49" s="9">
        <v>1.4895</v>
      </c>
      <c r="P49" s="7">
        <v>3.5</v>
      </c>
      <c r="Q49" s="7">
        <v>2.8</v>
      </c>
      <c r="R49" s="7">
        <v>3.7</v>
      </c>
      <c r="S49" s="7">
        <v>3</v>
      </c>
      <c r="T49" s="11">
        <v>3</v>
      </c>
      <c r="U49" s="11">
        <v>3.2</v>
      </c>
      <c r="V49" s="12">
        <v>2.5208380799999999</v>
      </c>
      <c r="X49" t="s">
        <v>24</v>
      </c>
      <c r="Y49" s="13">
        <v>5.46</v>
      </c>
      <c r="Z49" s="3">
        <v>5.0620799999999999</v>
      </c>
      <c r="AA49">
        <v>9674.5</v>
      </c>
      <c r="AB49">
        <v>8029</v>
      </c>
      <c r="AC49" s="14">
        <v>709.47400000000005</v>
      </c>
      <c r="AE49" s="13">
        <v>7.26</v>
      </c>
      <c r="AF49" s="13">
        <v>7.87</v>
      </c>
      <c r="AG49" s="17">
        <v>987.8</v>
      </c>
    </row>
    <row r="50" spans="1:33" x14ac:dyDescent="0.2">
      <c r="A50">
        <v>1998</v>
      </c>
      <c r="B50" s="3">
        <v>5.26288</v>
      </c>
      <c r="C50" s="1">
        <v>1.54701</v>
      </c>
      <c r="D50" s="3">
        <v>5.0525200000000003</v>
      </c>
      <c r="E50">
        <v>2</v>
      </c>
      <c r="F50" s="11">
        <v>2.1065</v>
      </c>
      <c r="G50" s="11">
        <v>2.6177000000000001</v>
      </c>
      <c r="H50">
        <v>1736.7</v>
      </c>
      <c r="I50" s="4">
        <v>9062.8169999999991</v>
      </c>
      <c r="J50">
        <f t="shared" si="0"/>
        <v>0.19162915901314131</v>
      </c>
      <c r="K50">
        <v>438.45438957214401</v>
      </c>
      <c r="L50">
        <v>0.18730721279408447</v>
      </c>
      <c r="M50" s="7">
        <v>8924.5087015091904</v>
      </c>
      <c r="N50">
        <f t="shared" si="1"/>
        <v>1.0154975812245464</v>
      </c>
      <c r="O50" s="9">
        <v>1.0003</v>
      </c>
      <c r="P50" s="7">
        <v>2.8</v>
      </c>
      <c r="Q50" s="7">
        <v>2.5</v>
      </c>
      <c r="R50" s="7">
        <v>3.2</v>
      </c>
      <c r="S50" s="7">
        <v>2.8</v>
      </c>
      <c r="T50" s="11">
        <v>2.6</v>
      </c>
      <c r="U50" s="11">
        <v>2.1</v>
      </c>
      <c r="V50" s="12">
        <v>2.4511896599999998</v>
      </c>
      <c r="X50" t="s">
        <v>24</v>
      </c>
      <c r="Y50" s="13">
        <v>5.35</v>
      </c>
      <c r="Z50" s="3">
        <v>4.7759600000000004</v>
      </c>
      <c r="AA50">
        <v>10226.700000000001</v>
      </c>
      <c r="AB50">
        <v>8548.6</v>
      </c>
      <c r="AC50" s="14">
        <v>652.03200000000004</v>
      </c>
      <c r="AE50" s="13">
        <v>6.53</v>
      </c>
      <c r="AF50" s="13">
        <v>7.22</v>
      </c>
      <c r="AG50" s="17">
        <v>1052.2</v>
      </c>
    </row>
    <row r="51" spans="1:33" x14ac:dyDescent="0.2">
      <c r="A51">
        <v>1999</v>
      </c>
      <c r="B51" s="3">
        <v>5.6461354581673309</v>
      </c>
      <c r="C51" s="1">
        <v>2.1931400000000001</v>
      </c>
      <c r="D51" s="3">
        <v>5.0831075697211157</v>
      </c>
      <c r="E51">
        <v>2</v>
      </c>
      <c r="F51" s="11">
        <v>1.9031</v>
      </c>
      <c r="G51" s="11">
        <v>2.379</v>
      </c>
      <c r="H51">
        <v>1887.1</v>
      </c>
      <c r="I51" s="4">
        <v>9631.1720000000005</v>
      </c>
      <c r="J51">
        <f t="shared" si="0"/>
        <v>0.19593669389353652</v>
      </c>
      <c r="K51">
        <v>467.07854270935104</v>
      </c>
      <c r="L51">
        <v>0.19762071675344586</v>
      </c>
      <c r="M51" s="7">
        <v>9450.0353403943809</v>
      </c>
      <c r="N51">
        <f t="shared" si="1"/>
        <v>1.0191678288049726</v>
      </c>
      <c r="O51" s="9">
        <v>1.3041</v>
      </c>
      <c r="P51" s="7">
        <v>3.2</v>
      </c>
      <c r="Q51" s="7">
        <v>2.7</v>
      </c>
      <c r="R51" s="7">
        <v>3.3</v>
      </c>
      <c r="S51" s="7">
        <v>2.9</v>
      </c>
      <c r="T51" s="11">
        <v>2.2999999999999998</v>
      </c>
      <c r="U51" s="11">
        <v>1.9</v>
      </c>
      <c r="V51" s="12">
        <v>2.38276998</v>
      </c>
      <c r="X51" t="s">
        <v>24</v>
      </c>
      <c r="Y51" s="13">
        <v>4.97</v>
      </c>
      <c r="Z51" s="3">
        <v>4.6384063745019919</v>
      </c>
      <c r="AA51">
        <v>10849.2</v>
      </c>
      <c r="AB51">
        <v>9177.6</v>
      </c>
      <c r="AC51" s="14">
        <v>675.99300000000005</v>
      </c>
      <c r="AE51" s="13">
        <v>7.05</v>
      </c>
      <c r="AF51" s="13">
        <v>7.88</v>
      </c>
      <c r="AG51" s="17">
        <v>1132.2</v>
      </c>
    </row>
    <row r="52" spans="1:33" x14ac:dyDescent="0.2">
      <c r="A52">
        <v>2000</v>
      </c>
      <c r="B52" s="3">
        <v>6.0302788844621515</v>
      </c>
      <c r="C52" s="1">
        <v>3.3666800000000001</v>
      </c>
      <c r="D52" s="3">
        <v>6.112948207171315</v>
      </c>
      <c r="E52">
        <v>2</v>
      </c>
      <c r="F52" s="11">
        <v>2.9</v>
      </c>
      <c r="G52" s="11">
        <v>2.5059</v>
      </c>
      <c r="H52">
        <v>2038.4</v>
      </c>
      <c r="I52" s="4">
        <v>10250.951999999999</v>
      </c>
      <c r="J52">
        <f t="shared" si="0"/>
        <v>0.19884982389928274</v>
      </c>
      <c r="K52">
        <v>468.61081123352102</v>
      </c>
      <c r="L52">
        <v>0.25295156987849432</v>
      </c>
      <c r="M52" s="7">
        <v>10085.3886315283</v>
      </c>
      <c r="N52">
        <f t="shared" si="1"/>
        <v>1.0164161614907061</v>
      </c>
      <c r="O52" s="9">
        <v>1.2125999999999999</v>
      </c>
      <c r="P52" s="7">
        <v>3.6</v>
      </c>
      <c r="Q52" s="7">
        <v>3</v>
      </c>
      <c r="R52" s="7">
        <v>3.5</v>
      </c>
      <c r="S52" s="7">
        <v>2.9</v>
      </c>
      <c r="T52" s="11">
        <v>2.5</v>
      </c>
      <c r="U52" s="11">
        <v>2.9</v>
      </c>
      <c r="V52" s="12">
        <v>2.7777532699999998</v>
      </c>
      <c r="X52" t="s">
        <v>24</v>
      </c>
      <c r="Y52" s="13">
        <v>6.24</v>
      </c>
      <c r="Z52" s="3">
        <v>5.819800796812749</v>
      </c>
      <c r="AA52">
        <v>11607.9</v>
      </c>
      <c r="AB52">
        <v>9810.2000000000007</v>
      </c>
      <c r="AC52" s="14">
        <v>640.75900000000001</v>
      </c>
      <c r="AD52" s="15">
        <v>207.3</v>
      </c>
      <c r="AE52" s="13">
        <v>7.62</v>
      </c>
      <c r="AF52" s="13">
        <v>8.3699999999999992</v>
      </c>
      <c r="AG52" s="17">
        <v>1231.5</v>
      </c>
    </row>
    <row r="53" spans="1:33" x14ac:dyDescent="0.2">
      <c r="A53">
        <v>2001</v>
      </c>
      <c r="B53" s="3">
        <v>5.0206854838709676</v>
      </c>
      <c r="C53" s="1">
        <v>2.81663</v>
      </c>
      <c r="D53" s="3">
        <v>3.49</v>
      </c>
      <c r="E53">
        <v>2</v>
      </c>
      <c r="F53" s="11">
        <v>2.7029999999999998</v>
      </c>
      <c r="G53" s="11">
        <v>2.5249999999999999</v>
      </c>
      <c r="H53">
        <v>1934.8</v>
      </c>
      <c r="I53" s="4">
        <v>10581.929</v>
      </c>
      <c r="J53">
        <f t="shared" si="0"/>
        <v>0.18284000960505403</v>
      </c>
      <c r="K53">
        <v>465.55728912353499</v>
      </c>
      <c r="L53">
        <v>0.3146589259796807</v>
      </c>
      <c r="M53" s="7">
        <v>10680.8436238135</v>
      </c>
      <c r="N53">
        <f t="shared" si="1"/>
        <v>0.99073906263425071</v>
      </c>
      <c r="O53" s="9">
        <v>1.2004999999999999</v>
      </c>
      <c r="P53" s="7">
        <v>3</v>
      </c>
      <c r="Q53" s="7">
        <v>2.6</v>
      </c>
      <c r="R53" s="7">
        <v>3.4</v>
      </c>
      <c r="S53" s="7">
        <v>3</v>
      </c>
      <c r="T53" s="11">
        <v>2.5</v>
      </c>
      <c r="U53" s="11">
        <v>2.7</v>
      </c>
      <c r="V53" s="12">
        <v>1.7254045099999999</v>
      </c>
      <c r="X53" t="s">
        <v>24</v>
      </c>
      <c r="Y53" s="13">
        <v>3.89</v>
      </c>
      <c r="Z53" s="3">
        <v>3.3993548387096775</v>
      </c>
      <c r="AA53">
        <v>12189.4</v>
      </c>
      <c r="AB53">
        <v>10517</v>
      </c>
      <c r="AC53" s="14">
        <v>548.71199999999999</v>
      </c>
      <c r="AD53" s="15">
        <v>151.1</v>
      </c>
      <c r="AE53" s="13">
        <v>7.08</v>
      </c>
      <c r="AF53" s="13">
        <v>7.95</v>
      </c>
      <c r="AG53" s="17">
        <v>1311.7</v>
      </c>
    </row>
    <row r="54" spans="1:33" x14ac:dyDescent="0.2">
      <c r="A54">
        <v>2002</v>
      </c>
      <c r="B54" s="3">
        <v>4.6130800000000001</v>
      </c>
      <c r="C54" s="1">
        <v>1.5956699999999999</v>
      </c>
      <c r="D54" s="3">
        <v>2.0018799999999999</v>
      </c>
      <c r="E54">
        <v>2</v>
      </c>
      <c r="F54" s="11">
        <v>-0.4</v>
      </c>
      <c r="G54" s="11">
        <v>2.5893999999999999</v>
      </c>
      <c r="H54">
        <v>1930.4</v>
      </c>
      <c r="I54" s="4">
        <v>10929.108</v>
      </c>
      <c r="J54">
        <f t="shared" si="0"/>
        <v>0.1766292363475592</v>
      </c>
      <c r="K54">
        <v>452.92124748229998</v>
      </c>
      <c r="L54">
        <v>0.25619044492412241</v>
      </c>
      <c r="M54" s="7">
        <v>11150.396927830599</v>
      </c>
      <c r="N54">
        <f t="shared" si="1"/>
        <v>0.98015416587742465</v>
      </c>
      <c r="O54" s="9">
        <v>1.3512</v>
      </c>
      <c r="P54" s="7">
        <v>2.8</v>
      </c>
      <c r="Q54" s="7">
        <v>2.6</v>
      </c>
      <c r="R54" s="7">
        <v>3.2</v>
      </c>
      <c r="S54" s="7">
        <v>2.8</v>
      </c>
      <c r="T54" s="11">
        <v>2.5</v>
      </c>
      <c r="U54" s="11">
        <v>-0.4</v>
      </c>
      <c r="V54" s="12">
        <v>0.30753574</v>
      </c>
      <c r="X54" t="s">
        <v>24</v>
      </c>
      <c r="Y54" s="13">
        <v>1.67</v>
      </c>
      <c r="Z54" s="3">
        <v>1.6053200000000001</v>
      </c>
      <c r="AA54">
        <v>12616.3</v>
      </c>
      <c r="AB54">
        <v>11222.4</v>
      </c>
      <c r="AC54" s="14">
        <v>650.09900000000005</v>
      </c>
      <c r="AD54" s="16">
        <v>148</v>
      </c>
      <c r="AE54" s="13">
        <v>6.49</v>
      </c>
      <c r="AF54" s="13">
        <v>7.8</v>
      </c>
      <c r="AG54" s="17">
        <v>1361.8</v>
      </c>
    </row>
    <row r="55" spans="1:33" x14ac:dyDescent="0.2">
      <c r="A55">
        <v>2003</v>
      </c>
      <c r="B55" s="3">
        <v>4.0138800000000003</v>
      </c>
      <c r="C55" s="1">
        <v>2.298</v>
      </c>
      <c r="D55" s="3">
        <v>1.2414000000000001</v>
      </c>
      <c r="E55">
        <v>2</v>
      </c>
      <c r="F55" s="11">
        <v>2.4</v>
      </c>
      <c r="G55" s="11">
        <v>2.4735</v>
      </c>
      <c r="H55">
        <v>2027.1</v>
      </c>
      <c r="I55" s="4">
        <v>11456.45</v>
      </c>
      <c r="J55">
        <f t="shared" si="0"/>
        <v>0.17693962789520312</v>
      </c>
      <c r="K55">
        <v>455.57370185852102</v>
      </c>
      <c r="L55">
        <v>0.19219709755254316</v>
      </c>
      <c r="M55" s="7">
        <v>11656.475836288801</v>
      </c>
      <c r="N55">
        <f t="shared" si="1"/>
        <v>0.98283993900917443</v>
      </c>
      <c r="O55" s="9">
        <v>1.0518000000000001</v>
      </c>
      <c r="P55" s="7">
        <v>2.9</v>
      </c>
      <c r="Q55" s="7">
        <v>2.5</v>
      </c>
      <c r="R55" s="7">
        <v>3.1</v>
      </c>
      <c r="S55" s="7">
        <v>2.7</v>
      </c>
      <c r="T55" s="11">
        <v>2.5</v>
      </c>
      <c r="U55" s="11">
        <v>2.4</v>
      </c>
      <c r="V55" s="12">
        <v>-0.22523836</v>
      </c>
      <c r="W55" s="3">
        <v>2.0585200000000001</v>
      </c>
      <c r="X55" t="s">
        <v>24</v>
      </c>
      <c r="Y55" s="13">
        <v>1.1299999999999999</v>
      </c>
      <c r="Z55" s="3">
        <v>1.0083599999999999</v>
      </c>
      <c r="AA55">
        <v>13038.2</v>
      </c>
      <c r="AB55">
        <v>12161</v>
      </c>
      <c r="AC55" s="14">
        <v>831.66099999999994</v>
      </c>
      <c r="AD55" s="15">
        <v>131.80000000000001</v>
      </c>
      <c r="AE55" s="13">
        <v>5.66</v>
      </c>
      <c r="AF55" s="13">
        <v>6.76</v>
      </c>
      <c r="AG55" s="17">
        <v>1412</v>
      </c>
    </row>
    <row r="56" spans="1:33" x14ac:dyDescent="0.2">
      <c r="A56">
        <v>2004</v>
      </c>
      <c r="B56" s="3">
        <v>4.2713200000000002</v>
      </c>
      <c r="C56" s="1">
        <v>2.66757</v>
      </c>
      <c r="D56" s="3">
        <v>1.88768</v>
      </c>
      <c r="E56">
        <v>2</v>
      </c>
      <c r="F56" s="11">
        <v>0.89900000000000002</v>
      </c>
      <c r="G56" s="11">
        <v>2.4203999999999999</v>
      </c>
      <c r="H56">
        <v>2281.3000000000002</v>
      </c>
      <c r="I56" s="4">
        <v>12217.196</v>
      </c>
      <c r="J56">
        <f t="shared" si="0"/>
        <v>0.18672860777546665</v>
      </c>
      <c r="K56">
        <v>480.894804000855</v>
      </c>
      <c r="L56">
        <v>0.14687749402445649</v>
      </c>
      <c r="M56" s="7">
        <v>12275.753329744401</v>
      </c>
      <c r="N56">
        <f t="shared" si="1"/>
        <v>0.9952298381882182</v>
      </c>
      <c r="O56" s="9">
        <v>1.1080000000000001</v>
      </c>
      <c r="P56" s="7">
        <v>3.4</v>
      </c>
      <c r="Q56" s="7">
        <v>3</v>
      </c>
      <c r="R56" s="7">
        <v>3.2</v>
      </c>
      <c r="S56" s="7">
        <v>2.8</v>
      </c>
      <c r="T56" s="11">
        <v>2.5</v>
      </c>
      <c r="U56" s="11">
        <v>0.9</v>
      </c>
      <c r="V56" s="12">
        <v>-0.32189976999999997</v>
      </c>
      <c r="W56" s="3">
        <v>1.83108</v>
      </c>
      <c r="X56" t="s">
        <v>24</v>
      </c>
      <c r="Y56" s="13">
        <v>1.35</v>
      </c>
      <c r="Z56" s="3">
        <v>1.3746400000000001</v>
      </c>
      <c r="AA56">
        <v>14152.5</v>
      </c>
      <c r="AB56">
        <v>13584.3</v>
      </c>
      <c r="AC56" s="14">
        <v>1093.422</v>
      </c>
      <c r="AD56" s="15">
        <v>189.4</v>
      </c>
      <c r="AE56" s="13">
        <v>5.63</v>
      </c>
      <c r="AF56" s="13">
        <v>6.39</v>
      </c>
      <c r="AG56" s="17">
        <v>1497.1</v>
      </c>
    </row>
    <row r="57" spans="1:33" x14ac:dyDescent="0.2">
      <c r="A57">
        <v>2005</v>
      </c>
      <c r="B57" s="3">
        <v>4.2888799999999998</v>
      </c>
      <c r="C57" s="1">
        <v>3.3658299999999999</v>
      </c>
      <c r="D57" s="3">
        <v>3.6209600000000002</v>
      </c>
      <c r="E57">
        <v>2</v>
      </c>
      <c r="F57" s="11">
        <v>3.4005999999999998</v>
      </c>
      <c r="G57" s="11">
        <v>2.4944999999999999</v>
      </c>
      <c r="H57">
        <v>2534.6999999999998</v>
      </c>
      <c r="I57" s="4">
        <v>13039.197</v>
      </c>
      <c r="J57">
        <f t="shared" si="0"/>
        <v>0.1943908048938903</v>
      </c>
      <c r="K57">
        <v>504.47149276733398</v>
      </c>
      <c r="L57">
        <v>0.13437292118426622</v>
      </c>
      <c r="M57" s="7">
        <v>12983.7123381581</v>
      </c>
      <c r="N57">
        <f t="shared" si="1"/>
        <v>1.0042734050475559</v>
      </c>
      <c r="O57" s="9">
        <v>0.75419999999999998</v>
      </c>
      <c r="P57" s="7">
        <v>4.0999999999999996</v>
      </c>
      <c r="Q57" s="7">
        <v>3.2</v>
      </c>
      <c r="R57" s="7">
        <v>3.4</v>
      </c>
      <c r="S57" s="7">
        <v>2.9</v>
      </c>
      <c r="T57" s="11">
        <v>2.4500000000000002</v>
      </c>
      <c r="U57" s="11">
        <v>3.4</v>
      </c>
      <c r="V57" s="12">
        <v>0.92398652000000003</v>
      </c>
      <c r="W57" s="3">
        <v>1.81412</v>
      </c>
      <c r="X57" t="s">
        <v>24</v>
      </c>
      <c r="Y57" s="13">
        <v>3.21</v>
      </c>
      <c r="Z57" s="3">
        <v>3.1491600000000002</v>
      </c>
      <c r="AA57">
        <v>15429.5</v>
      </c>
      <c r="AB57">
        <v>15150.4</v>
      </c>
      <c r="AC57" s="14">
        <v>1480.5039999999999</v>
      </c>
      <c r="AD57" s="15">
        <v>278.3</v>
      </c>
      <c r="AE57" s="13">
        <v>5.23</v>
      </c>
      <c r="AF57" s="13">
        <v>6.06</v>
      </c>
      <c r="AG57" s="17">
        <v>1622.6</v>
      </c>
    </row>
    <row r="58" spans="1:33" x14ac:dyDescent="0.2">
      <c r="A58">
        <v>2006</v>
      </c>
      <c r="B58" s="3">
        <v>4.7949999999999999</v>
      </c>
      <c r="C58" s="1">
        <v>3.2220900000000001</v>
      </c>
      <c r="D58" s="3">
        <v>4.9362399999999997</v>
      </c>
      <c r="E58">
        <v>2</v>
      </c>
      <c r="F58" s="11">
        <v>3.2004999999999999</v>
      </c>
      <c r="G58" s="11">
        <v>2.512</v>
      </c>
      <c r="H58">
        <v>2701</v>
      </c>
      <c r="I58" s="4">
        <v>13815.583000000001</v>
      </c>
      <c r="J58">
        <f t="shared" si="0"/>
        <v>0.19550387413980286</v>
      </c>
      <c r="K58">
        <v>519.93412971496605</v>
      </c>
      <c r="L58">
        <v>0.12530165598735127</v>
      </c>
      <c r="M58" s="7">
        <v>13687.565149759999</v>
      </c>
      <c r="N58">
        <f t="shared" si="1"/>
        <v>1.0093528577829085</v>
      </c>
      <c r="O58" s="9">
        <v>0.6996</v>
      </c>
      <c r="P58" s="7">
        <v>3.9</v>
      </c>
      <c r="Q58" s="7">
        <v>3.2</v>
      </c>
      <c r="R58" s="7">
        <v>3.4</v>
      </c>
      <c r="S58" s="7">
        <v>3</v>
      </c>
      <c r="T58" s="11">
        <v>2.5</v>
      </c>
      <c r="U58" s="11">
        <v>3.2</v>
      </c>
      <c r="V58" s="12">
        <v>2.5728310699999999</v>
      </c>
      <c r="W58" s="3">
        <v>2.31128</v>
      </c>
      <c r="X58" t="s">
        <v>24</v>
      </c>
      <c r="Y58" s="13">
        <v>4.96</v>
      </c>
      <c r="Z58" s="3">
        <v>4.7300000000000004</v>
      </c>
      <c r="AA58">
        <v>16706</v>
      </c>
      <c r="AB58">
        <v>16193.2</v>
      </c>
      <c r="AC58" s="14">
        <v>1653.895</v>
      </c>
      <c r="AD58" s="15">
        <v>353.9</v>
      </c>
      <c r="AE58" s="13">
        <v>5.59</v>
      </c>
      <c r="AF58" s="13">
        <v>6.48</v>
      </c>
      <c r="AG58" s="17">
        <v>1751.8</v>
      </c>
    </row>
    <row r="59" spans="1:33" x14ac:dyDescent="0.2">
      <c r="A59">
        <v>2007</v>
      </c>
      <c r="B59" s="3">
        <v>4.6346613545816737</v>
      </c>
      <c r="C59" s="1">
        <v>2.8705500000000002</v>
      </c>
      <c r="D59" s="3">
        <v>4.5312350597609559</v>
      </c>
      <c r="E59">
        <v>2</v>
      </c>
      <c r="F59" s="11">
        <v>-2.2004999999999999</v>
      </c>
      <c r="G59" s="11">
        <v>2.4104999999999999</v>
      </c>
      <c r="H59">
        <v>2673</v>
      </c>
      <c r="I59" s="4">
        <v>14474.227999999999</v>
      </c>
      <c r="J59">
        <f t="shared" si="0"/>
        <v>0.18467306166518865</v>
      </c>
      <c r="K59">
        <v>532.78412818908703</v>
      </c>
      <c r="L59">
        <v>0.18799104868183505</v>
      </c>
      <c r="M59" s="7">
        <v>14341.1992515088</v>
      </c>
      <c r="N59">
        <f t="shared" si="1"/>
        <v>1.009275984954829</v>
      </c>
      <c r="O59" s="9">
        <v>0.67620000000000002</v>
      </c>
      <c r="P59" s="7">
        <v>4</v>
      </c>
      <c r="Q59" s="7">
        <v>3.2</v>
      </c>
      <c r="R59" s="7">
        <v>3.4</v>
      </c>
      <c r="S59" s="7">
        <v>3</v>
      </c>
      <c r="T59" s="11">
        <v>2.35</v>
      </c>
      <c r="U59" s="11">
        <v>-2.2000000000000002</v>
      </c>
      <c r="V59" s="12">
        <v>1.89162129</v>
      </c>
      <c r="W59" s="3">
        <v>2.2866135458167332</v>
      </c>
      <c r="X59" t="s">
        <v>24</v>
      </c>
      <c r="Y59" s="13">
        <v>5.0199999999999996</v>
      </c>
      <c r="Z59" s="3">
        <v>4.3619521912350594</v>
      </c>
      <c r="AA59">
        <v>17647.599999999999</v>
      </c>
      <c r="AB59">
        <v>16407.2</v>
      </c>
      <c r="AC59" s="14">
        <v>1476.3820000000001</v>
      </c>
      <c r="AD59" s="15">
        <v>370.2</v>
      </c>
      <c r="AE59" s="13">
        <v>5.56</v>
      </c>
      <c r="AF59" s="13">
        <v>6.48</v>
      </c>
      <c r="AG59" s="17">
        <v>1852.4</v>
      </c>
    </row>
    <row r="60" spans="1:33" x14ac:dyDescent="0.2">
      <c r="A60">
        <v>2008</v>
      </c>
      <c r="B60" s="3">
        <v>3.6642629482071714</v>
      </c>
      <c r="C60" s="1">
        <v>3.8149500000000001</v>
      </c>
      <c r="D60" s="3">
        <v>1.826812749003984</v>
      </c>
      <c r="E60">
        <v>2</v>
      </c>
      <c r="F60" s="11">
        <v>4.3</v>
      </c>
      <c r="G60" s="11">
        <v>2.5225</v>
      </c>
      <c r="H60">
        <v>2477.6</v>
      </c>
      <c r="I60" s="4">
        <v>14769.861999999999</v>
      </c>
      <c r="J60">
        <f t="shared" si="0"/>
        <v>0.16774699722989964</v>
      </c>
      <c r="K60">
        <v>482.99560546875</v>
      </c>
      <c r="L60">
        <v>0.24622569819551526</v>
      </c>
      <c r="M60" s="7">
        <v>14904.0758694617</v>
      </c>
      <c r="N60">
        <f t="shared" si="1"/>
        <v>0.99099482110550019</v>
      </c>
      <c r="O60" s="9">
        <v>0.79190000000000005</v>
      </c>
      <c r="P60" s="7">
        <v>4.7</v>
      </c>
      <c r="Q60" s="7">
        <v>4.5</v>
      </c>
      <c r="R60" s="7">
        <v>3.4</v>
      </c>
      <c r="S60" s="7">
        <v>3.1</v>
      </c>
      <c r="T60" s="11">
        <v>2.5</v>
      </c>
      <c r="U60" s="11">
        <v>4.3</v>
      </c>
      <c r="V60" s="12">
        <v>0.38294293000000001</v>
      </c>
      <c r="W60" s="3">
        <v>1.7707171314741037</v>
      </c>
      <c r="X60" t="s">
        <v>24</v>
      </c>
      <c r="Y60" s="13">
        <v>1.93</v>
      </c>
      <c r="Z60" s="3">
        <v>1.3713147410358566</v>
      </c>
      <c r="AA60">
        <v>18788</v>
      </c>
      <c r="AB60">
        <v>16095.7</v>
      </c>
      <c r="AC60" s="14">
        <v>1048.5530000000001</v>
      </c>
      <c r="AD60" s="15">
        <v>304.3</v>
      </c>
      <c r="AE60" s="13">
        <v>5.63</v>
      </c>
      <c r="AF60" s="13">
        <v>7.44</v>
      </c>
      <c r="AG60" s="17">
        <v>1931.9</v>
      </c>
    </row>
    <row r="61" spans="1:33" x14ac:dyDescent="0.2">
      <c r="A61">
        <v>2009</v>
      </c>
      <c r="B61" s="3">
        <v>3.2641200000000001</v>
      </c>
      <c r="C61" s="1">
        <v>-0.32035999999999998</v>
      </c>
      <c r="D61" s="3">
        <v>0.47352</v>
      </c>
      <c r="E61">
        <v>2</v>
      </c>
      <c r="F61" s="11">
        <v>-9.1999999999999993</v>
      </c>
      <c r="G61" s="11">
        <v>2.4085999999999999</v>
      </c>
      <c r="H61">
        <v>1929.7</v>
      </c>
      <c r="I61" s="4">
        <v>14478.066999999999</v>
      </c>
      <c r="J61">
        <f t="shared" si="0"/>
        <v>0.13328436731229384</v>
      </c>
      <c r="K61">
        <v>436.962890625</v>
      </c>
      <c r="L61">
        <v>0.26087733190917295</v>
      </c>
      <c r="M61" s="7">
        <v>15238.0811622605</v>
      </c>
      <c r="N61">
        <f t="shared" si="1"/>
        <v>0.95012402452988665</v>
      </c>
      <c r="O61" s="9">
        <v>0.86929999999999996</v>
      </c>
      <c r="P61" s="7">
        <v>3</v>
      </c>
      <c r="Q61" s="7">
        <v>2.7</v>
      </c>
      <c r="R61" s="7">
        <v>3.2</v>
      </c>
      <c r="S61" s="7">
        <v>2.9</v>
      </c>
      <c r="T61" s="11">
        <v>2.4</v>
      </c>
      <c r="U61" s="11">
        <v>-9.1999999999999993</v>
      </c>
      <c r="V61" s="12">
        <v>0.16558174000000001</v>
      </c>
      <c r="W61" s="3">
        <v>1.6583600000000001</v>
      </c>
      <c r="X61" t="s">
        <v>24</v>
      </c>
      <c r="Y61" s="13">
        <v>0.16</v>
      </c>
      <c r="Z61" s="3">
        <v>0.15051999999999999</v>
      </c>
      <c r="AA61">
        <v>18233.8</v>
      </c>
      <c r="AB61">
        <v>15758</v>
      </c>
      <c r="AC61" s="14">
        <v>1156.9000000000001</v>
      </c>
      <c r="AD61" s="15">
        <v>138.19999999999999</v>
      </c>
      <c r="AE61" s="13">
        <v>5.31</v>
      </c>
      <c r="AF61" s="13">
        <v>7.29</v>
      </c>
      <c r="AG61" s="17">
        <v>1928.5</v>
      </c>
    </row>
    <row r="62" spans="1:33" x14ac:dyDescent="0.2">
      <c r="A62">
        <v>2010</v>
      </c>
      <c r="B62" s="3">
        <v>3.2150597609561755</v>
      </c>
      <c r="C62" s="1">
        <v>1.6365700000000001</v>
      </c>
      <c r="D62" s="3">
        <v>0.31764940239043826</v>
      </c>
      <c r="E62">
        <v>2</v>
      </c>
      <c r="F62" s="11">
        <v>3.4</v>
      </c>
      <c r="G62" s="11">
        <v>2.3936999999999999</v>
      </c>
      <c r="H62">
        <v>2165.5</v>
      </c>
      <c r="I62" s="4">
        <v>15048.971</v>
      </c>
      <c r="J62">
        <f t="shared" si="0"/>
        <v>0.1438968817203515</v>
      </c>
      <c r="K62">
        <v>418.43600273132296</v>
      </c>
      <c r="L62">
        <v>0.2093984544659106</v>
      </c>
      <c r="M62" s="7">
        <v>15643.520890952401</v>
      </c>
      <c r="N62">
        <f t="shared" si="1"/>
        <v>0.96199385706728813</v>
      </c>
      <c r="O62" s="9">
        <v>0.72350000000000003</v>
      </c>
      <c r="P62" s="7">
        <v>3.5</v>
      </c>
      <c r="Q62" s="7">
        <v>2.8</v>
      </c>
      <c r="R62" s="7">
        <v>3.2</v>
      </c>
      <c r="S62" s="7">
        <v>2.8</v>
      </c>
      <c r="T62" s="11">
        <v>2.39</v>
      </c>
      <c r="U62" s="11">
        <v>3.4</v>
      </c>
      <c r="V62" s="12">
        <v>-0.73575292000000003</v>
      </c>
      <c r="W62" s="3">
        <v>1.1513944223107571</v>
      </c>
      <c r="X62" t="s">
        <v>24</v>
      </c>
      <c r="Y62" s="13">
        <v>0.18</v>
      </c>
      <c r="Z62" s="3">
        <v>0.13844621513944222</v>
      </c>
      <c r="AA62">
        <v>18681.7</v>
      </c>
      <c r="AB62">
        <v>15783</v>
      </c>
      <c r="AC62" s="14">
        <v>1492.92</v>
      </c>
      <c r="AD62" s="15">
        <v>191.4</v>
      </c>
      <c r="AE62" s="13">
        <v>4.9400000000000004</v>
      </c>
      <c r="AF62" s="13">
        <v>6.04</v>
      </c>
      <c r="AG62" s="17">
        <v>1933.2</v>
      </c>
    </row>
    <row r="63" spans="1:33" x14ac:dyDescent="0.2">
      <c r="A63">
        <v>2011</v>
      </c>
      <c r="B63" s="3">
        <v>2.7816399999999999</v>
      </c>
      <c r="C63" s="1">
        <v>3.1396500000000001</v>
      </c>
      <c r="D63" s="3">
        <v>0.18088000000000001</v>
      </c>
      <c r="E63">
        <v>2</v>
      </c>
      <c r="F63" s="11">
        <v>2.6135999999999999</v>
      </c>
      <c r="G63" s="11">
        <v>2.2907000000000002</v>
      </c>
      <c r="H63">
        <v>2332.6</v>
      </c>
      <c r="I63" s="4">
        <v>15599.732</v>
      </c>
      <c r="J63">
        <f t="shared" si="0"/>
        <v>0.14952820984360499</v>
      </c>
      <c r="K63">
        <v>408.36839675903303</v>
      </c>
      <c r="L63">
        <v>0.19365358126960228</v>
      </c>
      <c r="M63" s="7">
        <v>16221.9711878461</v>
      </c>
      <c r="N63">
        <f t="shared" si="1"/>
        <v>0.96164219621396585</v>
      </c>
      <c r="O63" s="9">
        <v>0.46779999999999999</v>
      </c>
      <c r="P63" s="7">
        <v>4.4000000000000004</v>
      </c>
      <c r="Q63" s="7">
        <v>3.5</v>
      </c>
      <c r="R63" s="7">
        <v>3.3</v>
      </c>
      <c r="S63" s="7">
        <v>2.9</v>
      </c>
      <c r="T63" s="11">
        <v>2.2999999999999998</v>
      </c>
      <c r="U63" s="11">
        <v>2.6</v>
      </c>
      <c r="V63" s="12">
        <v>-1.6209066400000001</v>
      </c>
      <c r="W63" s="3">
        <v>0.54976000000000003</v>
      </c>
      <c r="X63" t="s">
        <v>24</v>
      </c>
      <c r="Y63" s="13">
        <v>0.1</v>
      </c>
      <c r="Z63" s="3">
        <v>5.2839999999999998E-2</v>
      </c>
      <c r="AA63">
        <v>19549.400000000001</v>
      </c>
      <c r="AB63">
        <v>15892.7</v>
      </c>
      <c r="AC63" s="14">
        <v>1457.645</v>
      </c>
      <c r="AD63" s="15">
        <v>181.1</v>
      </c>
      <c r="AE63" s="13">
        <v>4.6399999999999997</v>
      </c>
      <c r="AF63" s="13">
        <v>5.66</v>
      </c>
      <c r="AG63" s="17">
        <v>1997.2</v>
      </c>
    </row>
    <row r="64" spans="1:33" x14ac:dyDescent="0.2">
      <c r="A64">
        <v>2012</v>
      </c>
      <c r="B64" s="3">
        <v>1.8034399999999999</v>
      </c>
      <c r="C64" s="1">
        <v>2.0731899999999999</v>
      </c>
      <c r="D64" s="3">
        <v>0.17484</v>
      </c>
      <c r="E64">
        <v>2</v>
      </c>
      <c r="F64" s="11">
        <v>0.86980000000000002</v>
      </c>
      <c r="G64" s="11">
        <v>2.488</v>
      </c>
      <c r="H64">
        <v>2621.8</v>
      </c>
      <c r="I64" s="4">
        <v>16253.97</v>
      </c>
      <c r="J64">
        <f t="shared" si="0"/>
        <v>0.16130213111012265</v>
      </c>
      <c r="K64">
        <v>401.87573432922397</v>
      </c>
      <c r="L64">
        <v>0.18134106857182097</v>
      </c>
      <c r="M64" s="7">
        <v>16813.4719572924</v>
      </c>
      <c r="N64">
        <f t="shared" si="1"/>
        <v>0.96672299696852726</v>
      </c>
      <c r="O64" s="9">
        <v>-9.1600000000000001E-2</v>
      </c>
      <c r="P64" s="7">
        <v>4</v>
      </c>
      <c r="Q64" s="7">
        <v>3.2</v>
      </c>
      <c r="R64" s="7">
        <v>3.2</v>
      </c>
      <c r="S64" s="7">
        <v>2.8</v>
      </c>
      <c r="T64" s="11">
        <v>2.2999999999999998</v>
      </c>
      <c r="U64" s="11">
        <v>0.9</v>
      </c>
      <c r="V64" s="12">
        <v>-1.52144887</v>
      </c>
      <c r="W64" s="3">
        <v>-0.47539999999999999</v>
      </c>
      <c r="X64" t="s">
        <v>24</v>
      </c>
      <c r="Y64" s="13">
        <v>0.14000000000000001</v>
      </c>
      <c r="Z64" s="3">
        <v>8.7599999999999997E-2</v>
      </c>
      <c r="AA64">
        <v>20201.8</v>
      </c>
      <c r="AB64">
        <v>16352.4</v>
      </c>
      <c r="AC64" s="14">
        <v>1810.0039999999999</v>
      </c>
      <c r="AD64" s="15">
        <v>242.3</v>
      </c>
      <c r="AE64" s="13">
        <v>3.67</v>
      </c>
      <c r="AF64" s="13">
        <v>4.9400000000000004</v>
      </c>
      <c r="AG64" s="17">
        <v>2081.9</v>
      </c>
    </row>
    <row r="65" spans="1:33" x14ac:dyDescent="0.2">
      <c r="A65">
        <v>2013</v>
      </c>
      <c r="B65" s="3">
        <v>2.3501599999999998</v>
      </c>
      <c r="C65" s="1">
        <v>1.46597</v>
      </c>
      <c r="D65" s="3">
        <v>0.13116</v>
      </c>
      <c r="E65">
        <v>2</v>
      </c>
      <c r="F65" s="11">
        <v>2.0951</v>
      </c>
      <c r="G65" s="11">
        <v>2.3262</v>
      </c>
      <c r="H65">
        <v>2838.3</v>
      </c>
      <c r="I65" s="4">
        <v>16880.683000000001</v>
      </c>
      <c r="J65">
        <f t="shared" si="0"/>
        <v>0.16813893134537269</v>
      </c>
      <c r="K65">
        <v>432.20157623290999</v>
      </c>
      <c r="L65">
        <v>0.17122910530765872</v>
      </c>
      <c r="M65" s="7">
        <v>17410.411553425001</v>
      </c>
      <c r="N65">
        <f t="shared" si="1"/>
        <v>0.96957403609906101</v>
      </c>
      <c r="O65" s="9">
        <v>0.21229999999999999</v>
      </c>
      <c r="P65" s="7">
        <v>4</v>
      </c>
      <c r="Q65" s="7">
        <v>3.1</v>
      </c>
      <c r="R65" s="7">
        <v>3.5</v>
      </c>
      <c r="S65" s="7">
        <v>2.9</v>
      </c>
      <c r="T65" s="11">
        <v>2.2999999999999998</v>
      </c>
      <c r="U65" s="11">
        <v>2.1</v>
      </c>
      <c r="V65" s="12">
        <v>-0.88715414999999997</v>
      </c>
      <c r="W65" s="3">
        <v>7.3840000000000003E-2</v>
      </c>
      <c r="X65" t="s">
        <v>24</v>
      </c>
      <c r="Y65" s="13">
        <v>0.11</v>
      </c>
      <c r="Z65" s="3">
        <v>5.7079999999999999E-2</v>
      </c>
      <c r="AA65">
        <v>21039.8</v>
      </c>
      <c r="AB65">
        <v>17495.599999999999</v>
      </c>
      <c r="AC65" s="14">
        <v>1821.3230000000001</v>
      </c>
      <c r="AD65" s="15">
        <v>273.5</v>
      </c>
      <c r="AE65" s="13">
        <v>4.2300000000000004</v>
      </c>
      <c r="AF65" s="13">
        <v>5.0999999999999996</v>
      </c>
      <c r="AG65" s="17">
        <v>2176.6</v>
      </c>
    </row>
    <row r="66" spans="1:33" x14ac:dyDescent="0.2">
      <c r="A66">
        <v>2014</v>
      </c>
      <c r="B66" s="3">
        <v>2.5395599999999998</v>
      </c>
      <c r="C66" s="1">
        <v>1.6154599999999999</v>
      </c>
      <c r="D66" s="3">
        <v>0.12112000000000001</v>
      </c>
      <c r="E66">
        <v>2</v>
      </c>
      <c r="F66" s="11">
        <v>0.90690000000000004</v>
      </c>
      <c r="G66" s="11">
        <v>2.2944</v>
      </c>
      <c r="H66">
        <v>3074</v>
      </c>
      <c r="I66" s="4">
        <v>17608.137999999999</v>
      </c>
      <c r="J66">
        <f t="shared" si="0"/>
        <v>0.1745783682522252</v>
      </c>
      <c r="K66">
        <v>454.49223518371599</v>
      </c>
      <c r="L66">
        <v>0.16846759411557449</v>
      </c>
      <c r="M66" s="7">
        <v>18041.905006499499</v>
      </c>
      <c r="N66">
        <f t="shared" si="1"/>
        <v>0.97595780454762193</v>
      </c>
      <c r="O66" s="9">
        <v>0.4138</v>
      </c>
      <c r="P66" s="7">
        <v>3.8</v>
      </c>
      <c r="Q66" s="7">
        <v>3.1</v>
      </c>
      <c r="R66" s="7">
        <v>3.3</v>
      </c>
      <c r="S66" s="7">
        <v>2.8</v>
      </c>
      <c r="T66" s="11">
        <v>2.2999999999999998</v>
      </c>
      <c r="U66" s="11">
        <v>0.9</v>
      </c>
      <c r="V66" s="12">
        <v>-1.39098978</v>
      </c>
      <c r="W66" s="3">
        <v>0.44219999999999998</v>
      </c>
      <c r="X66" t="s">
        <v>24</v>
      </c>
      <c r="Y66" s="13">
        <v>0.09</v>
      </c>
      <c r="Z66" s="3">
        <v>3.2719999999999999E-2</v>
      </c>
      <c r="AA66">
        <v>22022.2</v>
      </c>
      <c r="AB66">
        <v>18313.8</v>
      </c>
      <c r="AC66" s="14">
        <v>1949.376</v>
      </c>
      <c r="AD66" s="15">
        <v>320.7</v>
      </c>
      <c r="AE66" s="13">
        <v>4.16</v>
      </c>
      <c r="AF66" s="13">
        <v>4.8499999999999996</v>
      </c>
      <c r="AG66" s="17">
        <v>2301.4</v>
      </c>
    </row>
    <row r="67" spans="1:33" x14ac:dyDescent="0.2">
      <c r="A67">
        <v>2015</v>
      </c>
      <c r="B67" s="3">
        <v>2.1382868525896415</v>
      </c>
      <c r="C67" s="1">
        <v>0.12114</v>
      </c>
      <c r="D67" s="3">
        <v>0.32270916334661354</v>
      </c>
      <c r="E67">
        <v>2</v>
      </c>
      <c r="F67" s="11">
        <v>-1.1775</v>
      </c>
      <c r="G67" s="11">
        <v>2.1433</v>
      </c>
      <c r="H67">
        <v>3288.5</v>
      </c>
      <c r="I67" s="4">
        <v>18295.019</v>
      </c>
      <c r="J67">
        <f t="shared" ref="J67:J75" si="2">H67/I67</f>
        <v>0.17974837850674</v>
      </c>
      <c r="K67">
        <v>463.148784637451</v>
      </c>
      <c r="L67">
        <v>0.17637858122896058</v>
      </c>
      <c r="M67" s="7">
        <v>18553.73207822</v>
      </c>
      <c r="N67">
        <f t="shared" ref="N67:N74" si="3">I67/M67</f>
        <v>0.98605600872485921</v>
      </c>
      <c r="O67" s="9">
        <v>0.2288</v>
      </c>
      <c r="P67" s="7">
        <v>3.3</v>
      </c>
      <c r="Q67" s="7">
        <v>2.7</v>
      </c>
      <c r="R67" s="7">
        <v>3.1</v>
      </c>
      <c r="S67" s="7">
        <v>2.7</v>
      </c>
      <c r="T67" s="11">
        <v>2.1</v>
      </c>
      <c r="U67" s="11">
        <v>-1.2</v>
      </c>
      <c r="V67" s="12">
        <v>-0.50421687000000004</v>
      </c>
      <c r="W67" s="3">
        <v>0.45203187250996019</v>
      </c>
      <c r="X67" t="s">
        <v>24</v>
      </c>
      <c r="Y67" s="13">
        <v>0.13</v>
      </c>
      <c r="Z67" s="3">
        <v>5.2031872509960157E-2</v>
      </c>
      <c r="AA67">
        <v>22494.3</v>
      </c>
      <c r="AB67">
        <v>18968.099999999999</v>
      </c>
      <c r="AC67" s="14">
        <v>1842.345</v>
      </c>
      <c r="AD67" s="15">
        <v>343.8</v>
      </c>
      <c r="AE67" s="13">
        <v>3.89</v>
      </c>
      <c r="AF67" s="13">
        <v>5</v>
      </c>
      <c r="AG67" s="17">
        <v>2397.9</v>
      </c>
    </row>
    <row r="68" spans="1:33" x14ac:dyDescent="0.2">
      <c r="A68">
        <v>2016</v>
      </c>
      <c r="B68" s="3">
        <v>1.83744</v>
      </c>
      <c r="C68" s="1">
        <v>1.26736</v>
      </c>
      <c r="D68" s="3">
        <v>0.61431999999999998</v>
      </c>
      <c r="E68">
        <v>2</v>
      </c>
      <c r="F68" s="11">
        <v>0.2014</v>
      </c>
      <c r="G68" s="11">
        <v>2.2122000000000002</v>
      </c>
      <c r="H68">
        <v>3278.3</v>
      </c>
      <c r="I68" s="4">
        <v>18804.913</v>
      </c>
      <c r="J68">
        <f t="shared" si="2"/>
        <v>0.17433210140350025</v>
      </c>
      <c r="K68">
        <v>475.97312927246105</v>
      </c>
      <c r="L68">
        <v>0.19636869135790652</v>
      </c>
      <c r="M68" s="7">
        <v>19077.406748837999</v>
      </c>
      <c r="N68">
        <f t="shared" si="3"/>
        <v>0.98571641563103984</v>
      </c>
      <c r="O68" s="9">
        <v>2.5000000000000001E-3</v>
      </c>
      <c r="P68" s="7">
        <v>3.1</v>
      </c>
      <c r="Q68" s="7">
        <v>2.5</v>
      </c>
      <c r="R68" s="7">
        <v>2.9</v>
      </c>
      <c r="S68" s="7">
        <v>2.5</v>
      </c>
      <c r="T68" s="11">
        <v>2.12</v>
      </c>
      <c r="U68" s="11">
        <v>0.2</v>
      </c>
      <c r="V68" s="12">
        <v>-1.2251251700000001</v>
      </c>
      <c r="W68" s="3">
        <v>0.26816000000000001</v>
      </c>
      <c r="X68" t="s">
        <v>24</v>
      </c>
      <c r="Y68" s="13">
        <v>0.4</v>
      </c>
      <c r="Z68" s="3">
        <v>0.31612000000000001</v>
      </c>
      <c r="AA68">
        <v>23162</v>
      </c>
      <c r="AB68">
        <v>20233</v>
      </c>
      <c r="AC68" s="14">
        <v>1820.049</v>
      </c>
      <c r="AD68" s="15">
        <v>299.60000000000002</v>
      </c>
      <c r="AE68" s="13">
        <v>3.66</v>
      </c>
      <c r="AF68" s="13">
        <v>4.71</v>
      </c>
      <c r="AG68" s="17">
        <v>2475.6</v>
      </c>
    </row>
    <row r="69" spans="1:33" x14ac:dyDescent="0.2">
      <c r="A69">
        <v>2017</v>
      </c>
      <c r="B69" s="3">
        <v>2.3294800000000002</v>
      </c>
      <c r="C69" s="1">
        <v>2.13144</v>
      </c>
      <c r="D69" s="3">
        <v>1.2028799999999999</v>
      </c>
      <c r="E69">
        <v>2</v>
      </c>
      <c r="F69" s="11">
        <v>3.4033000000000002</v>
      </c>
      <c r="G69" s="11">
        <v>2.419</v>
      </c>
      <c r="H69">
        <v>3467.7</v>
      </c>
      <c r="I69" s="4">
        <v>19612.101999999999</v>
      </c>
      <c r="J69">
        <f t="shared" si="2"/>
        <v>0.17681429558137113</v>
      </c>
      <c r="K69">
        <v>500.84776878356899</v>
      </c>
      <c r="L69">
        <v>0.19617718602870771</v>
      </c>
      <c r="M69" s="7">
        <v>19778.032739936101</v>
      </c>
      <c r="N69">
        <f t="shared" si="3"/>
        <v>0.99161035164022904</v>
      </c>
      <c r="O69" s="9">
        <v>0.151</v>
      </c>
      <c r="P69" s="7">
        <v>3.1</v>
      </c>
      <c r="Q69" s="7">
        <v>2.6</v>
      </c>
      <c r="R69" s="7">
        <v>2.8</v>
      </c>
      <c r="S69" s="7">
        <v>2.5</v>
      </c>
      <c r="T69" s="11">
        <v>2.2999999999999998</v>
      </c>
      <c r="U69" s="11">
        <v>3.4</v>
      </c>
      <c r="V69" s="12">
        <v>-0.78907490999999996</v>
      </c>
      <c r="W69" s="3">
        <v>0.45660000000000001</v>
      </c>
      <c r="X69" t="s">
        <v>24</v>
      </c>
      <c r="Y69" s="13">
        <v>1</v>
      </c>
      <c r="Z69" s="3">
        <v>0.93411999999999995</v>
      </c>
      <c r="AA69">
        <v>24066.9</v>
      </c>
      <c r="AB69">
        <v>21188.5</v>
      </c>
      <c r="AC69" s="14">
        <v>1796.221</v>
      </c>
      <c r="AD69" s="16">
        <v>297</v>
      </c>
      <c r="AE69" s="13">
        <v>3.74</v>
      </c>
      <c r="AF69" s="13">
        <v>4.4400000000000004</v>
      </c>
      <c r="AG69" s="17">
        <v>2599.1</v>
      </c>
    </row>
    <row r="70" spans="1:33" x14ac:dyDescent="0.2">
      <c r="A70">
        <v>2018</v>
      </c>
      <c r="B70" s="3">
        <v>2.9112449799196787</v>
      </c>
      <c r="C70" s="1">
        <v>2.4390000000000001</v>
      </c>
      <c r="D70" s="3">
        <v>2.330843373493976</v>
      </c>
      <c r="E70">
        <v>2</v>
      </c>
      <c r="F70" s="11">
        <v>3.7010999999999998</v>
      </c>
      <c r="G70" s="11">
        <v>2.2869000000000002</v>
      </c>
      <c r="H70">
        <v>3724.8</v>
      </c>
      <c r="I70" s="4">
        <v>20656.516</v>
      </c>
      <c r="J70">
        <f t="shared" si="2"/>
        <v>0.18032082467343477</v>
      </c>
      <c r="K70">
        <v>502.35748291015597</v>
      </c>
      <c r="L70">
        <v>0.18468608134197861</v>
      </c>
      <c r="M70" s="7">
        <v>20636.8482318961</v>
      </c>
      <c r="N70">
        <f t="shared" si="3"/>
        <v>1.0009530412727221</v>
      </c>
      <c r="O70" s="9">
        <v>0.27489999999999998</v>
      </c>
      <c r="P70" s="7">
        <v>3.4</v>
      </c>
      <c r="Q70" s="7">
        <v>2.8</v>
      </c>
      <c r="R70" s="7">
        <v>2.8</v>
      </c>
      <c r="S70" s="7">
        <v>2.5</v>
      </c>
      <c r="T70" s="11">
        <v>2.25</v>
      </c>
      <c r="U70" s="11">
        <v>3.7</v>
      </c>
      <c r="V70" s="12">
        <v>9.9346340000000005E-2</v>
      </c>
      <c r="W70" s="3">
        <v>0.8346184738955823</v>
      </c>
      <c r="X70" t="s">
        <v>24</v>
      </c>
      <c r="Y70" s="13">
        <v>1.83</v>
      </c>
      <c r="Z70" s="3">
        <v>1.9363052208835341</v>
      </c>
      <c r="AA70">
        <v>25227.3</v>
      </c>
      <c r="AB70">
        <v>22394.3</v>
      </c>
      <c r="AC70" s="14">
        <v>1796.9770000000001</v>
      </c>
      <c r="AD70" s="15">
        <v>204.7</v>
      </c>
      <c r="AE70" s="13">
        <v>3.93</v>
      </c>
      <c r="AF70" s="13">
        <v>4.8</v>
      </c>
      <c r="AG70" s="17">
        <v>2737.3</v>
      </c>
    </row>
    <row r="71" spans="1:33" x14ac:dyDescent="0.2">
      <c r="A71">
        <v>2019</v>
      </c>
      <c r="B71" s="3">
        <v>2.1414</v>
      </c>
      <c r="C71" s="1">
        <v>1.8132600000000001</v>
      </c>
      <c r="D71" s="3">
        <v>2.0520399999999999</v>
      </c>
      <c r="E71">
        <v>2</v>
      </c>
      <c r="F71" s="11">
        <v>1.4987999999999999</v>
      </c>
      <c r="G71" s="11">
        <v>2.2225000000000001</v>
      </c>
      <c r="H71">
        <v>3893.7</v>
      </c>
      <c r="I71" s="4">
        <v>21539.982</v>
      </c>
      <c r="J71">
        <f t="shared" si="2"/>
        <v>0.18076616777117083</v>
      </c>
      <c r="K71">
        <v>519.87185478210506</v>
      </c>
      <c r="L71">
        <v>0.19024621740829659</v>
      </c>
      <c r="M71" s="7">
        <v>21423.814288172602</v>
      </c>
      <c r="N71">
        <f t="shared" si="3"/>
        <v>1.0054223636493866</v>
      </c>
      <c r="O71" s="9">
        <v>-0.1799</v>
      </c>
      <c r="P71" s="7">
        <v>3.1</v>
      </c>
      <c r="Q71" s="7">
        <v>2.6</v>
      </c>
      <c r="R71" s="7">
        <v>2.7</v>
      </c>
      <c r="S71" s="7">
        <v>2.4</v>
      </c>
      <c r="T71" s="11">
        <v>2.2000000000000002</v>
      </c>
      <c r="U71" s="11">
        <v>1.5</v>
      </c>
      <c r="V71" s="12">
        <v>1.26047712</v>
      </c>
      <c r="W71" s="3">
        <v>0.40083999999999997</v>
      </c>
      <c r="X71" t="s">
        <v>24</v>
      </c>
      <c r="Y71" s="13">
        <v>2.16</v>
      </c>
      <c r="Z71" s="3">
        <v>2.0624799999999999</v>
      </c>
      <c r="AA71">
        <v>26423.9</v>
      </c>
      <c r="AB71">
        <v>23201.599999999999</v>
      </c>
      <c r="AC71" s="14">
        <v>1842.4570000000001</v>
      </c>
      <c r="AD71" s="16">
        <v>230</v>
      </c>
      <c r="AE71" s="13">
        <v>3.39</v>
      </c>
      <c r="AF71" s="13">
        <v>4.37</v>
      </c>
      <c r="AG71" s="17">
        <v>2879.7</v>
      </c>
    </row>
    <row r="72" spans="1:33" x14ac:dyDescent="0.2">
      <c r="A72">
        <v>2020</v>
      </c>
      <c r="B72" s="3">
        <v>0.88920318725099601</v>
      </c>
      <c r="C72" s="1">
        <v>1.24919</v>
      </c>
      <c r="D72" s="3">
        <v>0.37011952191235059</v>
      </c>
      <c r="E72">
        <v>2</v>
      </c>
      <c r="F72" s="11">
        <v>2.5991</v>
      </c>
      <c r="G72" s="11">
        <v>2.2323</v>
      </c>
      <c r="H72">
        <v>3755</v>
      </c>
      <c r="I72" s="4">
        <v>21354.105</v>
      </c>
      <c r="J72">
        <f t="shared" si="2"/>
        <v>0.17584441024337008</v>
      </c>
      <c r="K72">
        <v>602.59828567504906</v>
      </c>
      <c r="L72">
        <v>0.16461587629216251</v>
      </c>
      <c r="M72" s="7">
        <v>22143.155478167399</v>
      </c>
      <c r="N72">
        <f t="shared" si="3"/>
        <v>0.96436594238136553</v>
      </c>
      <c r="O72" s="9">
        <v>-0.51649999999999996</v>
      </c>
      <c r="P72" s="7">
        <v>3</v>
      </c>
      <c r="Q72" s="7">
        <v>2.7</v>
      </c>
      <c r="R72" s="7">
        <v>2.8</v>
      </c>
      <c r="S72" s="7">
        <v>2.5</v>
      </c>
      <c r="T72" s="11">
        <v>2.2000000000000002</v>
      </c>
      <c r="U72" s="11">
        <v>2.6</v>
      </c>
      <c r="V72" s="12">
        <v>0.17163189000000001</v>
      </c>
      <c r="W72" s="3">
        <v>-0.60167330677290831</v>
      </c>
      <c r="X72" t="s">
        <v>24</v>
      </c>
      <c r="Y72" s="13">
        <v>0.38</v>
      </c>
      <c r="Z72" s="3">
        <v>0.35474103585657368</v>
      </c>
      <c r="AA72">
        <v>27023</v>
      </c>
      <c r="AB72">
        <v>24883.1</v>
      </c>
      <c r="AC72" s="14">
        <v>2078.2280000000001</v>
      </c>
      <c r="AD72" s="16">
        <v>212</v>
      </c>
      <c r="AE72" s="13">
        <v>2.48</v>
      </c>
      <c r="AF72" s="13">
        <v>3.6</v>
      </c>
      <c r="AG72" s="17">
        <v>3004.3</v>
      </c>
    </row>
    <row r="73" spans="1:33" x14ac:dyDescent="0.2">
      <c r="A73">
        <v>2021</v>
      </c>
      <c r="B73" s="3">
        <v>1.4468525896414344</v>
      </c>
      <c r="C73" s="1">
        <v>4.6821900000000003</v>
      </c>
      <c r="D73" s="3">
        <v>0.10398406374501992</v>
      </c>
      <c r="E73">
        <v>2</v>
      </c>
      <c r="F73" s="11">
        <v>2.2014999999999998</v>
      </c>
      <c r="G73" s="11">
        <v>2.2383999999999999</v>
      </c>
      <c r="H73">
        <v>4223.8</v>
      </c>
      <c r="I73" s="4">
        <v>23681.170999999998</v>
      </c>
      <c r="J73">
        <f t="shared" si="2"/>
        <v>0.17836111229465809</v>
      </c>
      <c r="K73">
        <v>620.59020996093807</v>
      </c>
      <c r="L73">
        <v>0.11789576021609016</v>
      </c>
      <c r="M73" s="7">
        <v>23590.198895020101</v>
      </c>
      <c r="N73">
        <f t="shared" si="3"/>
        <v>1.0038563517579795</v>
      </c>
      <c r="O73" s="9">
        <v>-0.16370000000000001</v>
      </c>
      <c r="P73" s="7">
        <v>5.5</v>
      </c>
      <c r="Q73" s="7">
        <v>4.3</v>
      </c>
      <c r="R73" s="7">
        <v>3.5</v>
      </c>
      <c r="S73" s="7">
        <v>2.8</v>
      </c>
      <c r="T73" s="11">
        <v>2.2000000000000002</v>
      </c>
      <c r="U73" s="11">
        <v>2.2000000000000002</v>
      </c>
      <c r="V73" s="12">
        <v>-2.1968921899999998</v>
      </c>
      <c r="W73" s="3">
        <v>-0.91478087649402395</v>
      </c>
      <c r="X73" t="s">
        <v>24</v>
      </c>
      <c r="Y73" s="13">
        <v>0.08</v>
      </c>
      <c r="Z73" s="3">
        <v>4.50199203187251E-2</v>
      </c>
      <c r="AA73">
        <v>30069.4</v>
      </c>
      <c r="AB73">
        <v>29243.599999999999</v>
      </c>
      <c r="AC73" s="14">
        <v>2950.1529999999998</v>
      </c>
      <c r="AD73" s="16">
        <v>372</v>
      </c>
      <c r="AE73" s="13">
        <v>2.71</v>
      </c>
      <c r="AF73" s="13">
        <v>3.4</v>
      </c>
      <c r="AG73" s="17">
        <v>3209.4</v>
      </c>
    </row>
    <row r="74" spans="1:33" x14ac:dyDescent="0.2">
      <c r="A74">
        <v>2022</v>
      </c>
      <c r="B74" s="3">
        <v>2.950562248995984</v>
      </c>
      <c r="C74" s="1">
        <v>7.9916900000000002</v>
      </c>
      <c r="D74" s="3">
        <v>2.7965060240963857</v>
      </c>
      <c r="E74">
        <v>2</v>
      </c>
      <c r="F74" s="11">
        <v>8.2024000000000008</v>
      </c>
      <c r="G74" s="11">
        <v>2.4901</v>
      </c>
      <c r="H74">
        <v>4821.2</v>
      </c>
      <c r="I74" s="4">
        <v>26006.893</v>
      </c>
      <c r="J74">
        <f t="shared" si="2"/>
        <v>0.18538162171082873</v>
      </c>
      <c r="K74">
        <v>599.11317825317406</v>
      </c>
      <c r="L74">
        <v>9.6201647825195455E-2</v>
      </c>
      <c r="M74" s="7">
        <v>25761.566701432399</v>
      </c>
      <c r="N74">
        <f t="shared" si="3"/>
        <v>1.0095229572568645</v>
      </c>
      <c r="O74" s="9">
        <v>0.30780000000000002</v>
      </c>
      <c r="P74" s="7">
        <v>7.2</v>
      </c>
      <c r="Q74" s="7">
        <v>5</v>
      </c>
      <c r="R74" s="7">
        <v>3.7</v>
      </c>
      <c r="S74" s="7">
        <v>3</v>
      </c>
      <c r="T74" s="11">
        <v>2.4981</v>
      </c>
      <c r="U74" s="11">
        <v>8.1999999999999993</v>
      </c>
      <c r="V74" s="12">
        <v>-1.89551398</v>
      </c>
      <c r="W74" s="3">
        <v>0.42859437751004015</v>
      </c>
      <c r="X74" t="s">
        <v>24</v>
      </c>
      <c r="Y74" s="13">
        <v>1.68</v>
      </c>
      <c r="Z74" s="3">
        <v>2.0247791164658633</v>
      </c>
      <c r="AA74">
        <v>33702.300000000003</v>
      </c>
      <c r="AB74">
        <v>32702.799999999999</v>
      </c>
      <c r="AC74" s="14">
        <v>3084.98</v>
      </c>
      <c r="AD74" s="16">
        <v>425</v>
      </c>
      <c r="AE74" s="13">
        <v>4.08</v>
      </c>
      <c r="AF74" s="13">
        <v>5.08</v>
      </c>
      <c r="AG74" s="17">
        <v>3579.8</v>
      </c>
    </row>
    <row r="75" spans="1:33" x14ac:dyDescent="0.2">
      <c r="A75">
        <v>2023</v>
      </c>
      <c r="B75" s="3">
        <v>3.9590000000000001</v>
      </c>
      <c r="C75" s="1">
        <v>4.1282699999999997</v>
      </c>
      <c r="D75" s="3">
        <v>5.0817199999999998</v>
      </c>
      <c r="E75">
        <v>2</v>
      </c>
      <c r="F75" s="11">
        <v>3.1017999999999999</v>
      </c>
      <c r="G75" s="11">
        <v>2.4401999999999999</v>
      </c>
      <c r="H75">
        <v>4984.8</v>
      </c>
      <c r="I75" s="4">
        <v>27720.708999999999</v>
      </c>
      <c r="J75">
        <f t="shared" si="2"/>
        <v>0.17982224047732692</v>
      </c>
      <c r="M75" s="7">
        <v>27246.1675</v>
      </c>
      <c r="O75" s="9">
        <v>0.18029999999999999</v>
      </c>
      <c r="P75" s="7">
        <v>5.7</v>
      </c>
      <c r="Q75" s="7">
        <v>3.7</v>
      </c>
      <c r="R75" s="7">
        <v>4.0999999999999996</v>
      </c>
      <c r="S75" s="7">
        <v>3</v>
      </c>
      <c r="T75" s="11">
        <v>2.37</v>
      </c>
      <c r="U75" s="11">
        <v>3.1</v>
      </c>
      <c r="V75" s="12">
        <v>3.0097588000000002</v>
      </c>
      <c r="W75" s="3">
        <v>1.6752400000000001</v>
      </c>
      <c r="X75" t="s">
        <v>24</v>
      </c>
      <c r="Y75" s="13">
        <v>5.0199999999999996</v>
      </c>
      <c r="Z75" s="3">
        <v>5.0708799999999998</v>
      </c>
      <c r="AA75">
        <v>34847.699999999997</v>
      </c>
      <c r="AB75">
        <v>33248.5</v>
      </c>
      <c r="AC75" s="14">
        <v>3203.924</v>
      </c>
      <c r="AD75" s="16">
        <v>420</v>
      </c>
      <c r="AE75" s="13">
        <v>4.8099999999999996</v>
      </c>
      <c r="AF75" s="13">
        <v>5.87</v>
      </c>
      <c r="AG75" s="17">
        <v>3810.9</v>
      </c>
    </row>
    <row r="76" spans="1:33" x14ac:dyDescent="0.2">
      <c r="A76">
        <v>2024</v>
      </c>
      <c r="C76" s="2"/>
      <c r="F76" s="11">
        <v>2.7959999999999998</v>
      </c>
      <c r="G76" s="11">
        <v>2.2595000000000001</v>
      </c>
      <c r="M76" s="7"/>
      <c r="S76" s="5"/>
      <c r="T76" s="11">
        <v>2.2400000000000002</v>
      </c>
      <c r="U76" s="11">
        <v>2.8</v>
      </c>
      <c r="W76" s="3">
        <v>1.9189545454545456</v>
      </c>
      <c r="X76" t="s">
        <v>24</v>
      </c>
      <c r="Z76" s="3">
        <v>5.0481696428571432</v>
      </c>
      <c r="AE76" s="13">
        <v>5.03</v>
      </c>
      <c r="AF76" s="13">
        <v>5.75</v>
      </c>
    </row>
    <row r="77" spans="1:33" x14ac:dyDescent="0.2">
      <c r="M77" s="7"/>
      <c r="S77" s="5"/>
    </row>
    <row r="78" spans="1:33" x14ac:dyDescent="0.2">
      <c r="M78" s="7"/>
      <c r="S78" s="5"/>
    </row>
    <row r="79" spans="1:33" x14ac:dyDescent="0.2">
      <c r="M79" s="7"/>
      <c r="S79" s="5"/>
    </row>
    <row r="80" spans="1:33" x14ac:dyDescent="0.2">
      <c r="M80" s="7"/>
      <c r="S80" s="5"/>
    </row>
    <row r="81" spans="13:19" x14ac:dyDescent="0.2">
      <c r="M81" s="7"/>
      <c r="S81" s="5"/>
    </row>
    <row r="82" spans="13:19" x14ac:dyDescent="0.2">
      <c r="M82" s="7"/>
      <c r="S82" s="5"/>
    </row>
    <row r="83" spans="13:19" x14ac:dyDescent="0.2">
      <c r="M83" s="7"/>
      <c r="S83" s="5"/>
    </row>
    <row r="84" spans="13:19" x14ac:dyDescent="0.2">
      <c r="M84" s="7"/>
      <c r="S84" s="5"/>
    </row>
    <row r="85" spans="13:19" x14ac:dyDescent="0.2">
      <c r="M85" s="7"/>
      <c r="S85" s="5"/>
    </row>
    <row r="86" spans="13:19" x14ac:dyDescent="0.2">
      <c r="M86" s="7"/>
      <c r="S86" s="5"/>
    </row>
    <row r="87" spans="13:19" x14ac:dyDescent="0.2">
      <c r="S87" s="5"/>
    </row>
    <row r="88" spans="13:19" x14ac:dyDescent="0.2">
      <c r="S88" s="5"/>
    </row>
    <row r="89" spans="13:19" x14ac:dyDescent="0.2">
      <c r="S89" s="5"/>
    </row>
    <row r="90" spans="13:19" x14ac:dyDescent="0.2">
      <c r="S90" s="5"/>
    </row>
    <row r="91" spans="13:19" x14ac:dyDescent="0.2">
      <c r="S91" s="5"/>
    </row>
    <row r="92" spans="13:19" x14ac:dyDescent="0.2">
      <c r="S92" s="5"/>
    </row>
    <row r="93" spans="13:19" x14ac:dyDescent="0.2">
      <c r="S93" s="5"/>
    </row>
    <row r="94" spans="13:19" x14ac:dyDescent="0.2">
      <c r="S94" s="5"/>
    </row>
    <row r="95" spans="13:19" x14ac:dyDescent="0.2">
      <c r="S95" s="5"/>
    </row>
    <row r="96" spans="13:19" x14ac:dyDescent="0.2">
      <c r="S96" s="5"/>
    </row>
    <row r="97" spans="19:19" x14ac:dyDescent="0.2">
      <c r="S97" s="5"/>
    </row>
    <row r="98" spans="19:19" x14ac:dyDescent="0.2">
      <c r="S98" s="5"/>
    </row>
    <row r="99" spans="19:19" x14ac:dyDescent="0.2">
      <c r="S99" s="5"/>
    </row>
    <row r="100" spans="19:19" x14ac:dyDescent="0.2">
      <c r="S100" s="5"/>
    </row>
    <row r="101" spans="19:19" x14ac:dyDescent="0.2">
      <c r="S101" s="5"/>
    </row>
    <row r="102" spans="19:19" x14ac:dyDescent="0.2">
      <c r="S102" s="5"/>
    </row>
    <row r="103" spans="19:19" x14ac:dyDescent="0.2">
      <c r="S103" s="5"/>
    </row>
    <row r="104" spans="19:19" x14ac:dyDescent="0.2">
      <c r="S104" s="5"/>
    </row>
    <row r="105" spans="19:19" x14ac:dyDescent="0.2">
      <c r="S105" s="5"/>
    </row>
    <row r="106" spans="19:19" x14ac:dyDescent="0.2">
      <c r="S106" s="5"/>
    </row>
    <row r="107" spans="19:19" x14ac:dyDescent="0.2">
      <c r="S107" s="5"/>
    </row>
    <row r="108" spans="19:19" x14ac:dyDescent="0.2">
      <c r="S108" s="5"/>
    </row>
    <row r="109" spans="19:19" x14ac:dyDescent="0.2">
      <c r="S109" s="5"/>
    </row>
    <row r="110" spans="19:19" x14ac:dyDescent="0.2">
      <c r="S110" s="5"/>
    </row>
    <row r="111" spans="19:19" x14ac:dyDescent="0.2">
      <c r="S111" s="5"/>
    </row>
    <row r="112" spans="19:19" x14ac:dyDescent="0.2">
      <c r="S112" s="5"/>
    </row>
    <row r="113" spans="19:19" x14ac:dyDescent="0.2">
      <c r="S113" s="5"/>
    </row>
    <row r="114" spans="19:19" x14ac:dyDescent="0.2">
      <c r="S114" s="5"/>
    </row>
    <row r="115" spans="19:19" x14ac:dyDescent="0.2">
      <c r="S115" s="5"/>
    </row>
    <row r="116" spans="19:19" x14ac:dyDescent="0.2">
      <c r="S116" s="5"/>
    </row>
    <row r="117" spans="19:19" x14ac:dyDescent="0.2">
      <c r="S117" s="5"/>
    </row>
    <row r="118" spans="19:19" x14ac:dyDescent="0.2">
      <c r="S118" s="5"/>
    </row>
    <row r="119" spans="19:19" x14ac:dyDescent="0.2">
      <c r="S119" s="5"/>
    </row>
    <row r="120" spans="19:19" x14ac:dyDescent="0.2">
      <c r="S120" s="5"/>
    </row>
    <row r="121" spans="19:19" x14ac:dyDescent="0.2">
      <c r="S121" s="5"/>
    </row>
    <row r="122" spans="19:19" x14ac:dyDescent="0.2">
      <c r="S122" s="5"/>
    </row>
    <row r="123" spans="19:19" x14ac:dyDescent="0.2">
      <c r="S123" s="5"/>
    </row>
    <row r="124" spans="19:19" x14ac:dyDescent="0.2">
      <c r="S124" s="5"/>
    </row>
    <row r="125" spans="19:19" x14ac:dyDescent="0.2">
      <c r="S125" s="5"/>
    </row>
    <row r="126" spans="19:19" x14ac:dyDescent="0.2">
      <c r="S126" s="5"/>
    </row>
    <row r="127" spans="19:19" x14ac:dyDescent="0.2">
      <c r="S127" s="5"/>
    </row>
    <row r="128" spans="19:19" x14ac:dyDescent="0.2">
      <c r="S128" s="5"/>
    </row>
    <row r="129" spans="19:19" x14ac:dyDescent="0.2">
      <c r="S129" s="5"/>
    </row>
    <row r="130" spans="19:19" x14ac:dyDescent="0.2">
      <c r="S130" s="5"/>
    </row>
    <row r="131" spans="19:19" x14ac:dyDescent="0.2">
      <c r="S131" s="5"/>
    </row>
    <row r="132" spans="19:19" x14ac:dyDescent="0.2">
      <c r="S132" s="5"/>
    </row>
    <row r="133" spans="19:19" x14ac:dyDescent="0.2">
      <c r="S133" s="5"/>
    </row>
    <row r="134" spans="19:19" x14ac:dyDescent="0.2">
      <c r="S134" s="5"/>
    </row>
    <row r="135" spans="19:19" x14ac:dyDescent="0.2">
      <c r="S135" s="5"/>
    </row>
    <row r="136" spans="19:19" x14ac:dyDescent="0.2">
      <c r="S136" s="5"/>
    </row>
    <row r="137" spans="19:19" x14ac:dyDescent="0.2">
      <c r="S137" s="5"/>
    </row>
    <row r="138" spans="19:19" x14ac:dyDescent="0.2">
      <c r="S138" s="5"/>
    </row>
    <row r="139" spans="19:19" x14ac:dyDescent="0.2">
      <c r="S139" s="5"/>
    </row>
    <row r="140" spans="19:19" x14ac:dyDescent="0.2">
      <c r="S140" s="5"/>
    </row>
    <row r="141" spans="19:19" x14ac:dyDescent="0.2">
      <c r="S141" s="5"/>
    </row>
    <row r="142" spans="19:19" x14ac:dyDescent="0.2">
      <c r="S142" s="5"/>
    </row>
    <row r="143" spans="19:19" x14ac:dyDescent="0.2">
      <c r="S143" s="5"/>
    </row>
    <row r="144" spans="19:19" x14ac:dyDescent="0.2">
      <c r="S144" s="5"/>
    </row>
    <row r="145" spans="19:19" x14ac:dyDescent="0.2">
      <c r="S145" s="5"/>
    </row>
    <row r="146" spans="19:19" x14ac:dyDescent="0.2">
      <c r="S146" s="5"/>
    </row>
    <row r="147" spans="19:19" x14ac:dyDescent="0.2">
      <c r="S147" s="5"/>
    </row>
    <row r="148" spans="19:19" x14ac:dyDescent="0.2">
      <c r="S148" s="5"/>
    </row>
    <row r="149" spans="19:19" x14ac:dyDescent="0.2">
      <c r="S149" s="5"/>
    </row>
    <row r="150" spans="19:19" x14ac:dyDescent="0.2">
      <c r="S150" s="5"/>
    </row>
    <row r="151" spans="19:19" x14ac:dyDescent="0.2">
      <c r="S151" s="5"/>
    </row>
    <row r="152" spans="19:19" x14ac:dyDescent="0.2">
      <c r="S152" s="5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Pilipentseva,A</dc:creator>
  <cp:lastModifiedBy>Pilipentseva,A</cp:lastModifiedBy>
  <dcterms:created xsi:type="dcterms:W3CDTF">2024-10-29T21:56:46Z</dcterms:created>
  <dcterms:modified xsi:type="dcterms:W3CDTF">2024-12-15T12:58:10Z</dcterms:modified>
</cp:coreProperties>
</file>